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4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5" i="1"/>
  <c r="I23" i="1"/>
  <c r="I19" i="1"/>
  <c r="I15" i="1"/>
  <c r="I13" i="1"/>
  <c r="I11" i="1"/>
  <c r="I9" i="1"/>
  <c r="I7" i="1"/>
  <c r="I21" i="1"/>
  <c r="I17" i="1"/>
  <c r="I5" i="1"/>
  <c r="I3" i="1"/>
</calcChain>
</file>

<file path=xl/sharedStrings.xml><?xml version="1.0" encoding="utf-8"?>
<sst xmlns="http://schemas.openxmlformats.org/spreadsheetml/2006/main" count="101" uniqueCount="65">
  <si>
    <t>Loop Number</t>
  </si>
  <si>
    <t>Phase</t>
  </si>
  <si>
    <t>Wire</t>
  </si>
  <si>
    <t>Terminal</t>
  </si>
  <si>
    <t>Timing</t>
  </si>
  <si>
    <t>Feature</t>
  </si>
  <si>
    <t>Time</t>
  </si>
  <si>
    <t>Size</t>
  </si>
  <si>
    <t>Comments</t>
  </si>
  <si>
    <t>LT1-1</t>
  </si>
  <si>
    <t>LT1-2</t>
  </si>
  <si>
    <t>-</t>
  </si>
  <si>
    <t>6'X25'</t>
  </si>
  <si>
    <t>LT1-3</t>
  </si>
  <si>
    <t>LT1-4</t>
  </si>
  <si>
    <t>L21-2-R</t>
  </si>
  <si>
    <t>L31-1-W</t>
  </si>
  <si>
    <t>L31-1-B</t>
  </si>
  <si>
    <t>LT1-5</t>
  </si>
  <si>
    <t>LT1-6</t>
  </si>
  <si>
    <t>LT1-7</t>
  </si>
  <si>
    <t>LT1-8</t>
  </si>
  <si>
    <t>LT1-9</t>
  </si>
  <si>
    <t>LT1-10</t>
  </si>
  <si>
    <t>LT1-11</t>
  </si>
  <si>
    <t>LT1-12</t>
  </si>
  <si>
    <t>LT1-13</t>
  </si>
  <si>
    <t>LT1-14</t>
  </si>
  <si>
    <t>LT1-15</t>
  </si>
  <si>
    <t>LT1-16</t>
  </si>
  <si>
    <t>LT2-1</t>
  </si>
  <si>
    <t>LT2-2</t>
  </si>
  <si>
    <t>LT2-3</t>
  </si>
  <si>
    <t>LT2-4</t>
  </si>
  <si>
    <t>LT2-5</t>
  </si>
  <si>
    <t>LT2-6</t>
  </si>
  <si>
    <t>LT2-7</t>
  </si>
  <si>
    <t>LT2-8</t>
  </si>
  <si>
    <t>L41-1-W</t>
  </si>
  <si>
    <t>L41-1-B</t>
  </si>
  <si>
    <t>6'X18'</t>
  </si>
  <si>
    <t>LT2-9</t>
  </si>
  <si>
    <t>LT2-10</t>
  </si>
  <si>
    <t>Controller Detector
 Number</t>
  </si>
  <si>
    <t>L61-1-W</t>
  </si>
  <si>
    <t>L61-1-B</t>
  </si>
  <si>
    <t>L63-1-W</t>
  </si>
  <si>
    <t>L63-1-B</t>
  </si>
  <si>
    <t>L71-1-W</t>
  </si>
  <si>
    <t>L71-1-B</t>
  </si>
  <si>
    <t>L81-1-W</t>
  </si>
  <si>
    <t>L81-1-B</t>
  </si>
  <si>
    <t>L31-2-R</t>
  </si>
  <si>
    <t>L41-2-R</t>
  </si>
  <si>
    <t>L61-2-R</t>
  </si>
  <si>
    <t>L63-2-R</t>
  </si>
  <si>
    <t>L71-2-R</t>
  </si>
  <si>
    <t>L81-2-R</t>
  </si>
  <si>
    <t>L21-2-B</t>
  </si>
  <si>
    <t>L31-2-B</t>
  </si>
  <si>
    <t>L41-2-B</t>
  </si>
  <si>
    <t>L61-2-B</t>
  </si>
  <si>
    <t>L63-2-B</t>
  </si>
  <si>
    <t>L71-2-B</t>
  </si>
  <si>
    <t>L81-2-B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</si>
</sst>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B29" sqref="B29"/>
    </sheetView>
  </sheetViews>
  <sheetFormatPr defaultRowHeight="15" x14ac:dyDescent="0.25"/>
  <cols>
    <col min="1" max="1" width="13.140625" bestFit="1" customWidth="1"/>
    <col min="2" max="2" width="12.7109375" customWidth="1"/>
    <col min="4" max="4" width="18.42578125" bestFit="1" customWidth="1"/>
    <col min="9" max="9" width="27.42578125" customWidth="1"/>
  </cols>
  <sheetData>
    <row r="1" spans="1:9" x14ac:dyDescent="0.25">
      <c r="A1" s="2" t="s">
        <v>0</v>
      </c>
      <c r="B1" s="2" t="s">
        <v>2</v>
      </c>
      <c r="C1" s="2" t="s">
        <v>3</v>
      </c>
      <c r="D1" s="3" t="s">
        <v>43</v>
      </c>
      <c r="E1" s="2" t="s">
        <v>1</v>
      </c>
      <c r="F1" s="2" t="s">
        <v>4</v>
      </c>
      <c r="G1" s="2"/>
      <c r="H1" s="2" t="s">
        <v>7</v>
      </c>
      <c r="I1" s="2" t="s">
        <v>8</v>
      </c>
    </row>
    <row r="2" spans="1:9" x14ac:dyDescent="0.25">
      <c r="A2" s="2"/>
      <c r="B2" s="2"/>
      <c r="C2" s="2"/>
      <c r="D2" s="2"/>
      <c r="E2" s="2"/>
      <c r="F2" s="1" t="s">
        <v>5</v>
      </c>
      <c r="G2" s="1" t="s">
        <v>6</v>
      </c>
      <c r="H2" s="2"/>
      <c r="I2" s="2"/>
    </row>
    <row r="3" spans="1:9" x14ac:dyDescent="0.25">
      <c r="A3" s="2">
        <v>21</v>
      </c>
      <c r="B3" s="1" t="s">
        <v>15</v>
      </c>
      <c r="C3" s="1" t="s">
        <v>9</v>
      </c>
      <c r="D3" s="2">
        <v>1</v>
      </c>
      <c r="E3" s="2">
        <v>2</v>
      </c>
      <c r="F3" s="2" t="s">
        <v>11</v>
      </c>
      <c r="G3" s="2" t="s">
        <v>11</v>
      </c>
      <c r="H3" s="2" t="s">
        <v>12</v>
      </c>
      <c r="I3" s="2" t="str">
        <f>"@STOP BAR"</f>
        <v>@STOP BAR</v>
      </c>
    </row>
    <row r="4" spans="1:9" x14ac:dyDescent="0.25">
      <c r="A4" s="2"/>
      <c r="B4" s="1" t="s">
        <v>58</v>
      </c>
      <c r="C4" s="1" t="s">
        <v>10</v>
      </c>
      <c r="D4" s="2"/>
      <c r="E4" s="2"/>
      <c r="F4" s="2"/>
      <c r="G4" s="2"/>
      <c r="H4" s="2"/>
      <c r="I4" s="2"/>
    </row>
    <row r="5" spans="1:9" x14ac:dyDescent="0.25">
      <c r="A5" s="2">
        <v>31</v>
      </c>
      <c r="B5" s="1" t="s">
        <v>16</v>
      </c>
      <c r="C5" s="1" t="s">
        <v>13</v>
      </c>
      <c r="D5" s="2">
        <v>2</v>
      </c>
      <c r="E5" s="2">
        <v>3</v>
      </c>
      <c r="F5" s="2" t="s">
        <v>11</v>
      </c>
      <c r="G5" s="2" t="s">
        <v>11</v>
      </c>
      <c r="H5" s="2" t="s">
        <v>12</v>
      </c>
      <c r="I5" s="2" t="str">
        <f>"@STOP BAR (LT)"</f>
        <v>@STOP BAR (LT)</v>
      </c>
    </row>
    <row r="6" spans="1:9" x14ac:dyDescent="0.25">
      <c r="A6" s="2"/>
      <c r="B6" s="1" t="s">
        <v>17</v>
      </c>
      <c r="C6" s="1" t="s">
        <v>14</v>
      </c>
      <c r="D6" s="2"/>
      <c r="E6" s="2"/>
      <c r="F6" s="2"/>
      <c r="G6" s="2"/>
      <c r="H6" s="2"/>
      <c r="I6" s="2"/>
    </row>
    <row r="7" spans="1:9" x14ac:dyDescent="0.25">
      <c r="A7" s="2">
        <v>32</v>
      </c>
      <c r="B7" s="1" t="s">
        <v>52</v>
      </c>
      <c r="C7" s="1" t="s">
        <v>18</v>
      </c>
      <c r="D7" s="2">
        <v>3</v>
      </c>
      <c r="E7" s="2">
        <v>3</v>
      </c>
      <c r="F7" s="2" t="s">
        <v>11</v>
      </c>
      <c r="G7" s="2" t="s">
        <v>11</v>
      </c>
      <c r="H7" s="2" t="s">
        <v>12</v>
      </c>
      <c r="I7" s="2" t="str">
        <f>"65' FROM STOP BAR (LT)"</f>
        <v>65' FROM STOP BAR (LT)</v>
      </c>
    </row>
    <row r="8" spans="1:9" x14ac:dyDescent="0.25">
      <c r="A8" s="2"/>
      <c r="B8" s="1" t="s">
        <v>59</v>
      </c>
      <c r="C8" s="1" t="s">
        <v>19</v>
      </c>
      <c r="D8" s="2"/>
      <c r="E8" s="2"/>
      <c r="F8" s="2"/>
      <c r="G8" s="2"/>
      <c r="H8" s="2"/>
      <c r="I8" s="2"/>
    </row>
    <row r="9" spans="1:9" x14ac:dyDescent="0.25">
      <c r="A9" s="2">
        <v>41</v>
      </c>
      <c r="B9" s="1" t="s">
        <v>38</v>
      </c>
      <c r="C9" s="1" t="s">
        <v>20</v>
      </c>
      <c r="D9" s="2">
        <v>4</v>
      </c>
      <c r="E9" s="2">
        <v>4</v>
      </c>
      <c r="F9" s="2" t="s">
        <v>11</v>
      </c>
      <c r="G9" s="2" t="s">
        <v>11</v>
      </c>
      <c r="H9" s="2" t="s">
        <v>40</v>
      </c>
      <c r="I9" s="2" t="str">
        <f>"130' FROM STOP BAR"</f>
        <v>130' FROM STOP BAR</v>
      </c>
    </row>
    <row r="10" spans="1:9" x14ac:dyDescent="0.25">
      <c r="A10" s="2"/>
      <c r="B10" s="1" t="s">
        <v>39</v>
      </c>
      <c r="C10" s="1" t="s">
        <v>21</v>
      </c>
      <c r="D10" s="2"/>
      <c r="E10" s="2"/>
      <c r="F10" s="2"/>
      <c r="G10" s="2"/>
      <c r="H10" s="2"/>
      <c r="I10" s="2"/>
    </row>
    <row r="11" spans="1:9" x14ac:dyDescent="0.25">
      <c r="A11" s="2">
        <v>42</v>
      </c>
      <c r="B11" s="1" t="s">
        <v>53</v>
      </c>
      <c r="C11" s="1" t="s">
        <v>22</v>
      </c>
      <c r="D11" s="2">
        <v>5</v>
      </c>
      <c r="E11" s="2">
        <v>4</v>
      </c>
      <c r="F11" s="2" t="s">
        <v>11</v>
      </c>
      <c r="G11" s="2" t="s">
        <v>11</v>
      </c>
      <c r="H11" s="2" t="s">
        <v>40</v>
      </c>
      <c r="I11" s="2" t="str">
        <f>"280' FROM STOP BAR"</f>
        <v>280' FROM STOP BAR</v>
      </c>
    </row>
    <row r="12" spans="1:9" x14ac:dyDescent="0.25">
      <c r="A12" s="2"/>
      <c r="B12" s="1" t="s">
        <v>60</v>
      </c>
      <c r="C12" s="1" t="s">
        <v>23</v>
      </c>
      <c r="D12" s="2"/>
      <c r="E12" s="2"/>
      <c r="F12" s="2"/>
      <c r="G12" s="2"/>
      <c r="H12" s="2"/>
      <c r="I12" s="2"/>
    </row>
    <row r="13" spans="1:9" x14ac:dyDescent="0.25">
      <c r="A13" s="2">
        <v>61</v>
      </c>
      <c r="B13" s="1" t="s">
        <v>44</v>
      </c>
      <c r="C13" s="1" t="s">
        <v>24</v>
      </c>
      <c r="D13" s="2">
        <v>6</v>
      </c>
      <c r="E13" s="2">
        <v>6</v>
      </c>
      <c r="F13" s="2" t="s">
        <v>11</v>
      </c>
      <c r="G13" s="2" t="s">
        <v>11</v>
      </c>
      <c r="H13" s="2" t="s">
        <v>12</v>
      </c>
      <c r="I13" s="2" t="str">
        <f>"@STOP BAR"</f>
        <v>@STOP BAR</v>
      </c>
    </row>
    <row r="14" spans="1:9" x14ac:dyDescent="0.25">
      <c r="A14" s="2"/>
      <c r="B14" s="1" t="s">
        <v>45</v>
      </c>
      <c r="C14" s="1" t="s">
        <v>25</v>
      </c>
      <c r="D14" s="2"/>
      <c r="E14" s="2"/>
      <c r="F14" s="2"/>
      <c r="G14" s="2"/>
      <c r="H14" s="2"/>
      <c r="I14" s="2"/>
    </row>
    <row r="15" spans="1:9" x14ac:dyDescent="0.25">
      <c r="A15" s="2">
        <v>62</v>
      </c>
      <c r="B15" s="1" t="s">
        <v>54</v>
      </c>
      <c r="C15" s="1" t="s">
        <v>26</v>
      </c>
      <c r="D15" s="2">
        <v>7</v>
      </c>
      <c r="E15" s="2">
        <v>6</v>
      </c>
      <c r="F15" s="2" t="s">
        <v>11</v>
      </c>
      <c r="G15" s="2" t="s">
        <v>11</v>
      </c>
      <c r="H15" s="2" t="s">
        <v>12</v>
      </c>
      <c r="I15" s="2" t="str">
        <f>"10' FROM LOOP 61"</f>
        <v>10' FROM LOOP 61</v>
      </c>
    </row>
    <row r="16" spans="1:9" x14ac:dyDescent="0.25">
      <c r="A16" s="2"/>
      <c r="B16" s="1" t="s">
        <v>61</v>
      </c>
      <c r="C16" s="1" t="s">
        <v>27</v>
      </c>
      <c r="D16" s="2"/>
      <c r="E16" s="2"/>
      <c r="F16" s="2"/>
      <c r="G16" s="2"/>
      <c r="H16" s="2"/>
      <c r="I16" s="2"/>
    </row>
    <row r="17" spans="1:9" x14ac:dyDescent="0.25">
      <c r="A17" s="2">
        <v>63</v>
      </c>
      <c r="B17" s="1" t="s">
        <v>46</v>
      </c>
      <c r="C17" s="1" t="s">
        <v>28</v>
      </c>
      <c r="D17" s="2">
        <v>8</v>
      </c>
      <c r="E17" s="2">
        <v>6</v>
      </c>
      <c r="F17" s="2" t="s">
        <v>11</v>
      </c>
      <c r="G17" s="2" t="s">
        <v>11</v>
      </c>
      <c r="H17" s="2" t="s">
        <v>12</v>
      </c>
      <c r="I17" s="2" t="str">
        <f>"@STOP BAR (LT)"</f>
        <v>@STOP BAR (LT)</v>
      </c>
    </row>
    <row r="18" spans="1:9" x14ac:dyDescent="0.25">
      <c r="A18" s="2"/>
      <c r="B18" s="1" t="s">
        <v>47</v>
      </c>
      <c r="C18" s="1" t="s">
        <v>29</v>
      </c>
      <c r="D18" s="2"/>
      <c r="E18" s="2"/>
      <c r="F18" s="2"/>
      <c r="G18" s="2"/>
      <c r="H18" s="2"/>
      <c r="I18" s="2"/>
    </row>
    <row r="19" spans="1:9" x14ac:dyDescent="0.25">
      <c r="A19" s="2">
        <v>64</v>
      </c>
      <c r="B19" s="1" t="s">
        <v>55</v>
      </c>
      <c r="C19" s="1" t="s">
        <v>30</v>
      </c>
      <c r="D19" s="2">
        <v>9</v>
      </c>
      <c r="E19" s="2">
        <v>6</v>
      </c>
      <c r="F19" s="2" t="s">
        <v>11</v>
      </c>
      <c r="G19" s="2" t="s">
        <v>11</v>
      </c>
      <c r="H19" s="2" t="s">
        <v>12</v>
      </c>
      <c r="I19" s="2" t="str">
        <f>"10' FROM LOOP 63"</f>
        <v>10' FROM LOOP 63</v>
      </c>
    </row>
    <row r="20" spans="1:9" x14ac:dyDescent="0.25">
      <c r="A20" s="2"/>
      <c r="B20" s="1" t="s">
        <v>62</v>
      </c>
      <c r="C20" s="1" t="s">
        <v>31</v>
      </c>
      <c r="D20" s="2"/>
      <c r="E20" s="2"/>
      <c r="F20" s="2"/>
      <c r="G20" s="2"/>
      <c r="H20" s="2"/>
      <c r="I20" s="2"/>
    </row>
    <row r="21" spans="1:9" x14ac:dyDescent="0.25">
      <c r="A21" s="2">
        <v>71</v>
      </c>
      <c r="B21" s="1" t="s">
        <v>48</v>
      </c>
      <c r="C21" s="1" t="s">
        <v>32</v>
      </c>
      <c r="D21" s="2">
        <v>10</v>
      </c>
      <c r="E21" s="2">
        <v>7</v>
      </c>
      <c r="F21" s="2" t="s">
        <v>11</v>
      </c>
      <c r="G21" s="2" t="s">
        <v>11</v>
      </c>
      <c r="H21" s="2" t="s">
        <v>12</v>
      </c>
      <c r="I21" s="2" t="str">
        <f>"@STOP BAR (LT)"</f>
        <v>@STOP BAR (LT)</v>
      </c>
    </row>
    <row r="22" spans="1:9" x14ac:dyDescent="0.25">
      <c r="A22" s="2"/>
      <c r="B22" s="1" t="s">
        <v>49</v>
      </c>
      <c r="C22" s="1" t="s">
        <v>33</v>
      </c>
      <c r="D22" s="2"/>
      <c r="E22" s="2"/>
      <c r="F22" s="2"/>
      <c r="G22" s="2"/>
      <c r="H22" s="2"/>
      <c r="I22" s="2"/>
    </row>
    <row r="23" spans="1:9" x14ac:dyDescent="0.25">
      <c r="A23" s="2">
        <v>72</v>
      </c>
      <c r="B23" s="1" t="s">
        <v>56</v>
      </c>
      <c r="C23" s="1" t="s">
        <v>34</v>
      </c>
      <c r="D23" s="2">
        <v>11</v>
      </c>
      <c r="E23" s="2">
        <v>7</v>
      </c>
      <c r="F23" s="2" t="s">
        <v>11</v>
      </c>
      <c r="G23" s="2" t="s">
        <v>11</v>
      </c>
      <c r="H23" s="2" t="s">
        <v>12</v>
      </c>
      <c r="I23" s="2" t="str">
        <f>"65' FROM STOP BAR (LT)"</f>
        <v>65' FROM STOP BAR (LT)</v>
      </c>
    </row>
    <row r="24" spans="1:9" x14ac:dyDescent="0.25">
      <c r="A24" s="2"/>
      <c r="B24" s="1" t="s">
        <v>63</v>
      </c>
      <c r="C24" s="1" t="s">
        <v>35</v>
      </c>
      <c r="D24" s="2"/>
      <c r="E24" s="2"/>
      <c r="F24" s="2"/>
      <c r="G24" s="2"/>
      <c r="H24" s="2"/>
      <c r="I24" s="2"/>
    </row>
    <row r="25" spans="1:9" x14ac:dyDescent="0.25">
      <c r="A25" s="2">
        <v>81</v>
      </c>
      <c r="B25" s="1" t="s">
        <v>50</v>
      </c>
      <c r="C25" s="1" t="s">
        <v>36</v>
      </c>
      <c r="D25" s="2">
        <v>12</v>
      </c>
      <c r="E25" s="2">
        <v>8</v>
      </c>
      <c r="F25" s="2" t="s">
        <v>11</v>
      </c>
      <c r="G25" s="2" t="s">
        <v>11</v>
      </c>
      <c r="H25" s="2" t="s">
        <v>12</v>
      </c>
      <c r="I25" s="2" t="str">
        <f>"130' FROM STOP BAR"</f>
        <v>130' FROM STOP BAR</v>
      </c>
    </row>
    <row r="26" spans="1:9" x14ac:dyDescent="0.25">
      <c r="A26" s="2"/>
      <c r="B26" s="1" t="s">
        <v>51</v>
      </c>
      <c r="C26" s="1" t="s">
        <v>37</v>
      </c>
      <c r="D26" s="2"/>
      <c r="E26" s="2"/>
      <c r="F26" s="2"/>
      <c r="G26" s="2"/>
      <c r="H26" s="2"/>
      <c r="I26" s="2"/>
    </row>
    <row r="27" spans="1:9" x14ac:dyDescent="0.25">
      <c r="A27" s="2">
        <v>82</v>
      </c>
      <c r="B27" s="1" t="s">
        <v>57</v>
      </c>
      <c r="C27" s="1" t="s">
        <v>41</v>
      </c>
      <c r="D27" s="2">
        <v>13</v>
      </c>
      <c r="E27" s="2">
        <v>8</v>
      </c>
      <c r="F27" s="2" t="s">
        <v>11</v>
      </c>
      <c r="G27" s="2" t="s">
        <v>11</v>
      </c>
      <c r="H27" s="2" t="s">
        <v>12</v>
      </c>
      <c r="I27" s="2" t="str">
        <f>"280' FROM STOP BAR"</f>
        <v>280' FROM STOP BAR</v>
      </c>
    </row>
    <row r="28" spans="1:9" x14ac:dyDescent="0.25">
      <c r="A28" s="2"/>
      <c r="B28" s="1" t="s">
        <v>64</v>
      </c>
      <c r="C28" s="1" t="s">
        <v>42</v>
      </c>
      <c r="D28" s="2"/>
      <c r="E28" s="2"/>
      <c r="F28" s="2"/>
      <c r="G28" s="2"/>
      <c r="H28" s="2"/>
      <c r="I28" s="2"/>
    </row>
  </sheetData>
  <mergeCells count="99">
    <mergeCell ref="H1:H2"/>
    <mergeCell ref="I1:I2"/>
    <mergeCell ref="A3:A4"/>
    <mergeCell ref="D3:D4"/>
    <mergeCell ref="E3:E4"/>
    <mergeCell ref="F3:F4"/>
    <mergeCell ref="G3:G4"/>
    <mergeCell ref="H3:H4"/>
    <mergeCell ref="I3:I4"/>
    <mergeCell ref="A1:A2"/>
    <mergeCell ref="D1:D2"/>
    <mergeCell ref="C1:C2"/>
    <mergeCell ref="B1:B2"/>
    <mergeCell ref="F1:G1"/>
    <mergeCell ref="E1:E2"/>
    <mergeCell ref="I5:I6"/>
    <mergeCell ref="A7:A8"/>
    <mergeCell ref="D7:D8"/>
    <mergeCell ref="E7:E8"/>
    <mergeCell ref="F7:F8"/>
    <mergeCell ref="G7:G8"/>
    <mergeCell ref="H7:H8"/>
    <mergeCell ref="I7:I8"/>
    <mergeCell ref="A5:A6"/>
    <mergeCell ref="D5:D6"/>
    <mergeCell ref="E5:E6"/>
    <mergeCell ref="F5:F6"/>
    <mergeCell ref="G5:G6"/>
    <mergeCell ref="H5:H6"/>
    <mergeCell ref="I9:I10"/>
    <mergeCell ref="A11:A12"/>
    <mergeCell ref="D11:D12"/>
    <mergeCell ref="E11:E12"/>
    <mergeCell ref="F11:F12"/>
    <mergeCell ref="G11:G12"/>
    <mergeCell ref="H11:H12"/>
    <mergeCell ref="I11:I12"/>
    <mergeCell ref="A9:A10"/>
    <mergeCell ref="D9:D10"/>
    <mergeCell ref="E9:E10"/>
    <mergeCell ref="F9:F10"/>
    <mergeCell ref="G9:G10"/>
    <mergeCell ref="H9:H10"/>
    <mergeCell ref="I13:I14"/>
    <mergeCell ref="A15:A16"/>
    <mergeCell ref="D15:D16"/>
    <mergeCell ref="E15:E16"/>
    <mergeCell ref="F15:F16"/>
    <mergeCell ref="G15:G16"/>
    <mergeCell ref="H15:H16"/>
    <mergeCell ref="I15:I16"/>
    <mergeCell ref="A13:A14"/>
    <mergeCell ref="D13:D14"/>
    <mergeCell ref="E13:E14"/>
    <mergeCell ref="F13:F14"/>
    <mergeCell ref="G13:G14"/>
    <mergeCell ref="H13:H14"/>
    <mergeCell ref="I17:I18"/>
    <mergeCell ref="A19:A20"/>
    <mergeCell ref="D19:D20"/>
    <mergeCell ref="E19:E20"/>
    <mergeCell ref="F19:F20"/>
    <mergeCell ref="G19:G20"/>
    <mergeCell ref="H19:H20"/>
    <mergeCell ref="I19:I20"/>
    <mergeCell ref="A17:A18"/>
    <mergeCell ref="D17:D18"/>
    <mergeCell ref="E17:E18"/>
    <mergeCell ref="F17:F18"/>
    <mergeCell ref="G17:G18"/>
    <mergeCell ref="H17:H18"/>
    <mergeCell ref="I21:I22"/>
    <mergeCell ref="A23:A24"/>
    <mergeCell ref="D23:D24"/>
    <mergeCell ref="E23:E24"/>
    <mergeCell ref="F23:F24"/>
    <mergeCell ref="G23:G24"/>
    <mergeCell ref="H23:H24"/>
    <mergeCell ref="I23:I24"/>
    <mergeCell ref="A21:A22"/>
    <mergeCell ref="D21:D22"/>
    <mergeCell ref="E21:E22"/>
    <mergeCell ref="F21:F22"/>
    <mergeCell ref="G21:G22"/>
    <mergeCell ref="H21:H22"/>
    <mergeCell ref="I25:I26"/>
    <mergeCell ref="A27:A28"/>
    <mergeCell ref="D27:D28"/>
    <mergeCell ref="E27:E28"/>
    <mergeCell ref="F27:F28"/>
    <mergeCell ref="G27:G28"/>
    <mergeCell ref="H27:H28"/>
    <mergeCell ref="I27:I28"/>
    <mergeCell ref="A25:A26"/>
    <mergeCell ref="D25:D26"/>
    <mergeCell ref="E25:E26"/>
    <mergeCell ref="F25:F26"/>
    <mergeCell ref="G25:G26"/>
    <mergeCell ref="H25:H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2019-05-15T12:15:09Z</dcterms:modified>
</cp:coreProperties>
</file>