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ITBs (Construction) - Informal\2023 (FY) Informal Construction ITBs\FY23-IFCON-07 Coliseum Creek Stream Repair (McDonald) SW\2 - Solicitation\Solicitation Documents\"/>
    </mc:Choice>
  </mc:AlternateContent>
  <xr:revisionPtr revIDLastSave="0" documentId="8_{70977846-1AA1-4686-95E0-E98E89F9FA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gineers Estimate" sheetId="5" r:id="rId1"/>
  </sheets>
  <definedNames>
    <definedName name="_xlnm._FilterDatabase" localSheetId="0" hidden="1">'Engineers Estimate'!$A$12:$G$12</definedName>
    <definedName name="_xlnm.Print_Area" localSheetId="0">'Engineers Estimate'!$A$1:$G$28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5" l="1"/>
  <c r="G9" i="5"/>
  <c r="G8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3" i="5"/>
</calcChain>
</file>

<file path=xl/sharedStrings.xml><?xml version="1.0" encoding="utf-8"?>
<sst xmlns="http://schemas.openxmlformats.org/spreadsheetml/2006/main" count="64" uniqueCount="56">
  <si>
    <t>Project #:</t>
  </si>
  <si>
    <t>Project Name:</t>
  </si>
  <si>
    <t>SUBTOTAL</t>
  </si>
  <si>
    <t>Contingency</t>
  </si>
  <si>
    <t>TOTAL BASE BID</t>
  </si>
  <si>
    <t>Item</t>
  </si>
  <si>
    <t>Section</t>
  </si>
  <si>
    <t>Qty</t>
  </si>
  <si>
    <t>Unit</t>
  </si>
  <si>
    <t>Unit Price</t>
  </si>
  <si>
    <t>Amount</t>
  </si>
  <si>
    <t>TN</t>
  </si>
  <si>
    <t>800</t>
  </si>
  <si>
    <t>Mobilization</t>
  </si>
  <si>
    <t>LS</t>
  </si>
  <si>
    <t>LF</t>
  </si>
  <si>
    <t>SY</t>
  </si>
  <si>
    <t>EA</t>
  </si>
  <si>
    <t>Comprehensive Grading</t>
  </si>
  <si>
    <t>Item Description</t>
  </si>
  <si>
    <t>CY</t>
  </si>
  <si>
    <t>226</t>
  </si>
  <si>
    <t>Undercut Excavation</t>
  </si>
  <si>
    <t>Borrow Excavation</t>
  </si>
  <si>
    <t>SF</t>
  </si>
  <si>
    <t>Riprap (Class A, Class B, Class I &amp; Class II)</t>
  </si>
  <si>
    <t>DY</t>
  </si>
  <si>
    <t>Erosion Control</t>
  </si>
  <si>
    <t>Live Stakes</t>
  </si>
  <si>
    <t>Riparian Seeding</t>
  </si>
  <si>
    <t>Riffle, Angled Log</t>
  </si>
  <si>
    <t>Sill, Log</t>
  </si>
  <si>
    <t>Timber Mat</t>
  </si>
  <si>
    <t>Pump Around Operation</t>
  </si>
  <si>
    <t>Special Stilling Basins</t>
  </si>
  <si>
    <t>Impervious Dike</t>
  </si>
  <si>
    <t>Stepped Outlet Protection</t>
  </si>
  <si>
    <t>SP-04</t>
  </si>
  <si>
    <t>SPSRW-02</t>
  </si>
  <si>
    <t>SPSRW-01</t>
  </si>
  <si>
    <t>SP-03</t>
  </si>
  <si>
    <t>SPSRW-03</t>
  </si>
  <si>
    <t>672-10-005</t>
  </si>
  <si>
    <t>Coliseum Creek Repairs</t>
  </si>
  <si>
    <t>SP-01R</t>
  </si>
  <si>
    <t>SP-05R</t>
  </si>
  <si>
    <t>SPL-01</t>
  </si>
  <si>
    <t>SPL-02</t>
  </si>
  <si>
    <t>SPSRW-04</t>
  </si>
  <si>
    <t>SPSRW-06</t>
  </si>
  <si>
    <t>SPSRW-07</t>
  </si>
  <si>
    <t>Bidder Name:</t>
  </si>
  <si>
    <t>Bid Date:</t>
  </si>
  <si>
    <t>SPSRW-05R</t>
  </si>
  <si>
    <t>Erosion Control Matting - Coir Fiber 700</t>
  </si>
  <si>
    <t>ELECTRONIC BID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</si>
</sst>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MT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7" fillId="0" borderId="0"/>
    <xf numFmtId="44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1" fillId="0" borderId="0"/>
    <xf numFmtId="9" fontId="2" fillId="0" borderId="0"/>
    <xf numFmtId="9" fontId="6" fillId="0" borderId="0"/>
  </cellStyleXfs>
  <cellXfs count="40"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5" fontId="3" fillId="0" borderId="4" xfId="0" applyNumberFormat="1" applyFont="1" applyFill="1" applyBorder="1"/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center"/>
    </xf>
    <xf numFmtId="9" fontId="8" fillId="0" borderId="0" xfId="8" applyNumberFormat="1" applyFont="1" applyFill="1" applyBorder="1" applyAlignment="1">
      <alignment horizontal="center" vertical="center"/>
    </xf>
  </cellXfs>
  <cellStyles count="10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ercent" xfId="8" builtinId="5"/>
    <cellStyle name="Percent 2" xfId="9" xr:uid="{00000000-0005-0000-0000-000009000000}"/>
  </cellStyles>
  <dxfs count="0"/>
  <tableStyles count="0" defaultTableStyle="TableStyleMedium9" defaultPivotStyle="PivotStyleLight16"/>
  <colors>
    <mruColors>
      <color rgb="FF0033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tabSelected="1" topLeftCell="A7" zoomScale="150" zoomScaleNormal="150" workbookViewId="0">
      <selection activeCell="G11" sqref="G11"/>
    </sheetView>
  </sheetViews>
  <sheetFormatPr defaultColWidth="10.7109375" defaultRowHeight="12"/>
  <cols>
    <col min="1" max="1" width="12.42578125" style="19" bestFit="1" customWidth="1"/>
    <col min="2" max="2" width="11.28515625" style="19" bestFit="1" customWidth="1"/>
    <col min="3" max="3" width="43.5703125" style="18" bestFit="1" customWidth="1"/>
    <col min="4" max="4" width="8.85546875" style="30" customWidth="1"/>
    <col min="5" max="5" width="4.5703125" style="8" bestFit="1" customWidth="1"/>
    <col min="6" max="6" width="10.28515625" style="16" bestFit="1" customWidth="1"/>
    <col min="7" max="7" width="14.7109375" style="16" customWidth="1"/>
    <col min="8" max="8" width="10.7109375" style="8" customWidth="1"/>
    <col min="9" max="16384" width="10.7109375" style="8"/>
  </cols>
  <sheetData>
    <row r="1" spans="1:8">
      <c r="A1" s="2"/>
      <c r="B1" s="2"/>
      <c r="C1" s="17" t="s">
        <v>55</v>
      </c>
      <c r="D1" s="25"/>
      <c r="E1" s="2"/>
      <c r="F1" s="9"/>
      <c r="G1" s="10"/>
    </row>
    <row r="2" spans="1:8">
      <c r="A2" s="2"/>
      <c r="B2" s="2"/>
      <c r="C2" s="17"/>
      <c r="D2" s="25"/>
      <c r="E2" s="2"/>
      <c r="F2" s="9"/>
      <c r="G2" s="10"/>
    </row>
    <row r="3" spans="1:8">
      <c r="A3" s="1" t="s">
        <v>0</v>
      </c>
      <c r="B3" s="2"/>
      <c r="C3" s="3" t="s">
        <v>42</v>
      </c>
      <c r="D3" s="26"/>
      <c r="E3" s="6"/>
      <c r="F3" s="11"/>
      <c r="G3" s="12"/>
    </row>
    <row r="4" spans="1:8">
      <c r="A4" s="1" t="s">
        <v>1</v>
      </c>
      <c r="B4" s="2"/>
      <c r="C4" s="4" t="s">
        <v>43</v>
      </c>
      <c r="D4" s="27"/>
      <c r="E4" s="6"/>
      <c r="F4" s="11"/>
      <c r="G4" s="12"/>
    </row>
    <row r="5" spans="1:8">
      <c r="A5" s="1" t="s">
        <v>51</v>
      </c>
      <c r="B5" s="2"/>
      <c r="C5" s="4"/>
      <c r="D5" s="27"/>
      <c r="E5" s="6"/>
      <c r="F5" s="11"/>
      <c r="G5" s="12"/>
    </row>
    <row r="6" spans="1:8">
      <c r="A6" s="1" t="s">
        <v>52</v>
      </c>
      <c r="B6" s="2"/>
      <c r="C6" s="4"/>
      <c r="D6" s="27"/>
      <c r="E6" s="6"/>
      <c r="F6" s="11"/>
      <c r="G6" s="12"/>
    </row>
    <row r="7" spans="1:8">
      <c r="A7" s="2"/>
      <c r="B7" s="2"/>
      <c r="C7" s="5"/>
      <c r="D7" s="28"/>
      <c r="E7" s="6"/>
      <c r="F7" s="11"/>
      <c r="G7" s="12"/>
    </row>
    <row r="8" spans="1:8">
      <c r="A8" s="2"/>
      <c r="B8" s="2"/>
      <c r="C8" s="5"/>
      <c r="D8" s="28"/>
      <c r="E8" s="6"/>
      <c r="F8" s="9" t="s">
        <v>2</v>
      </c>
      <c r="G8" s="13">
        <f>SUM(G13:G28)</f>
        <v>0</v>
      </c>
    </row>
    <row r="9" spans="1:8">
      <c r="A9" s="2"/>
      <c r="B9" s="2"/>
      <c r="C9" s="5"/>
      <c r="D9" s="28"/>
      <c r="E9" s="39">
        <v>0.2</v>
      </c>
      <c r="F9" s="9" t="s">
        <v>3</v>
      </c>
      <c r="G9" s="13">
        <f>G8*E9</f>
        <v>0</v>
      </c>
    </row>
    <row r="10" spans="1:8">
      <c r="A10" s="2"/>
      <c r="B10" s="2"/>
      <c r="C10" s="5"/>
      <c r="D10" s="28"/>
      <c r="E10" s="6"/>
      <c r="F10" s="14" t="s">
        <v>4</v>
      </c>
      <c r="G10" s="15">
        <f>SUM(G8:G9)</f>
        <v>0</v>
      </c>
    </row>
    <row r="11" spans="1:8">
      <c r="A11" s="2"/>
      <c r="B11" s="2"/>
      <c r="C11" s="5"/>
      <c r="D11" s="28"/>
      <c r="E11" s="6"/>
      <c r="F11" s="11"/>
      <c r="G11" s="12"/>
    </row>
    <row r="12" spans="1:8">
      <c r="A12" s="7" t="s">
        <v>5</v>
      </c>
      <c r="B12" s="7" t="s">
        <v>6</v>
      </c>
      <c r="C12" s="21" t="s">
        <v>19</v>
      </c>
      <c r="D12" s="29" t="s">
        <v>7</v>
      </c>
      <c r="E12" s="7" t="s">
        <v>8</v>
      </c>
      <c r="F12" s="22" t="s">
        <v>9</v>
      </c>
      <c r="G12" s="23" t="s">
        <v>10</v>
      </c>
    </row>
    <row r="13" spans="1:8">
      <c r="A13" s="20">
        <v>1</v>
      </c>
      <c r="B13" s="33" t="s">
        <v>12</v>
      </c>
      <c r="C13" s="32" t="s">
        <v>13</v>
      </c>
      <c r="D13" s="34">
        <v>1</v>
      </c>
      <c r="E13" s="33" t="s">
        <v>14</v>
      </c>
      <c r="F13" s="31"/>
      <c r="G13" s="24">
        <f>SUM(D13*F13)</f>
        <v>0</v>
      </c>
    </row>
    <row r="14" spans="1:8">
      <c r="A14" s="38">
        <v>2</v>
      </c>
      <c r="B14" s="33" t="s">
        <v>44</v>
      </c>
      <c r="C14" s="36" t="s">
        <v>18</v>
      </c>
      <c r="D14" s="37">
        <v>1</v>
      </c>
      <c r="E14" s="35" t="s">
        <v>14</v>
      </c>
      <c r="F14" s="31"/>
      <c r="G14" s="24">
        <f t="shared" ref="G14:G28" si="0">SUM(D14*F14)</f>
        <v>0</v>
      </c>
      <c r="H14" s="16"/>
    </row>
    <row r="15" spans="1:8">
      <c r="A15" s="20">
        <v>3</v>
      </c>
      <c r="B15" s="33" t="s">
        <v>40</v>
      </c>
      <c r="C15" s="36" t="s">
        <v>23</v>
      </c>
      <c r="D15" s="37">
        <v>50</v>
      </c>
      <c r="E15" s="35" t="s">
        <v>20</v>
      </c>
      <c r="F15" s="31"/>
      <c r="G15" s="24">
        <f t="shared" si="0"/>
        <v>0</v>
      </c>
    </row>
    <row r="16" spans="1:8">
      <c r="A16" s="20">
        <v>4</v>
      </c>
      <c r="B16" s="33" t="s">
        <v>37</v>
      </c>
      <c r="C16" s="36" t="s">
        <v>27</v>
      </c>
      <c r="D16" s="37">
        <v>1</v>
      </c>
      <c r="E16" s="35" t="s">
        <v>14</v>
      </c>
      <c r="F16" s="31"/>
      <c r="G16" s="24">
        <f t="shared" si="0"/>
        <v>0</v>
      </c>
    </row>
    <row r="17" spans="1:7">
      <c r="A17" s="38">
        <v>5</v>
      </c>
      <c r="B17" s="33" t="s">
        <v>45</v>
      </c>
      <c r="C17" s="36" t="s">
        <v>36</v>
      </c>
      <c r="D17" s="37">
        <v>4</v>
      </c>
      <c r="E17" s="35" t="s">
        <v>20</v>
      </c>
      <c r="F17" s="31"/>
      <c r="G17" s="24">
        <f t="shared" si="0"/>
        <v>0</v>
      </c>
    </row>
    <row r="18" spans="1:7">
      <c r="A18" s="20">
        <v>6</v>
      </c>
      <c r="B18" s="33" t="s">
        <v>21</v>
      </c>
      <c r="C18" s="36" t="s">
        <v>22</v>
      </c>
      <c r="D18" s="37">
        <v>10</v>
      </c>
      <c r="E18" s="35" t="s">
        <v>20</v>
      </c>
      <c r="F18" s="31"/>
      <c r="G18" s="24">
        <f t="shared" si="0"/>
        <v>0</v>
      </c>
    </row>
    <row r="19" spans="1:7">
      <c r="A19" s="38">
        <v>7</v>
      </c>
      <c r="B19" s="35">
        <v>876</v>
      </c>
      <c r="C19" s="36" t="s">
        <v>25</v>
      </c>
      <c r="D19" s="37">
        <v>45</v>
      </c>
      <c r="E19" s="35" t="s">
        <v>11</v>
      </c>
      <c r="F19" s="31"/>
      <c r="G19" s="24">
        <f t="shared" si="0"/>
        <v>0</v>
      </c>
    </row>
    <row r="20" spans="1:7">
      <c r="A20" s="20">
        <v>8</v>
      </c>
      <c r="B20" s="33" t="s">
        <v>46</v>
      </c>
      <c r="C20" s="36" t="s">
        <v>28</v>
      </c>
      <c r="D20" s="37">
        <v>375</v>
      </c>
      <c r="E20" s="35" t="s">
        <v>17</v>
      </c>
      <c r="F20" s="31"/>
      <c r="G20" s="24">
        <f t="shared" si="0"/>
        <v>0</v>
      </c>
    </row>
    <row r="21" spans="1:7">
      <c r="A21" s="38">
        <v>9</v>
      </c>
      <c r="B21" s="35" t="s">
        <v>47</v>
      </c>
      <c r="C21" s="36" t="s">
        <v>29</v>
      </c>
      <c r="D21" s="37">
        <v>250</v>
      </c>
      <c r="E21" s="35" t="s">
        <v>16</v>
      </c>
      <c r="F21" s="31"/>
      <c r="G21" s="24">
        <f t="shared" si="0"/>
        <v>0</v>
      </c>
    </row>
    <row r="22" spans="1:7">
      <c r="A22" s="20">
        <v>10</v>
      </c>
      <c r="B22" s="35" t="s">
        <v>39</v>
      </c>
      <c r="C22" s="36" t="s">
        <v>32</v>
      </c>
      <c r="D22" s="37">
        <v>450</v>
      </c>
      <c r="E22" s="35" t="s">
        <v>24</v>
      </c>
      <c r="F22" s="31"/>
      <c r="G22" s="24">
        <f t="shared" si="0"/>
        <v>0</v>
      </c>
    </row>
    <row r="23" spans="1:7">
      <c r="A23" s="38">
        <v>11</v>
      </c>
      <c r="B23" s="35" t="s">
        <v>38</v>
      </c>
      <c r="C23" s="36" t="s">
        <v>31</v>
      </c>
      <c r="D23" s="37">
        <v>20</v>
      </c>
      <c r="E23" s="35" t="s">
        <v>15</v>
      </c>
      <c r="F23" s="31"/>
      <c r="G23" s="24">
        <f t="shared" si="0"/>
        <v>0</v>
      </c>
    </row>
    <row r="24" spans="1:7">
      <c r="A24" s="20">
        <v>12</v>
      </c>
      <c r="B24" s="35" t="s">
        <v>41</v>
      </c>
      <c r="C24" s="36" t="s">
        <v>33</v>
      </c>
      <c r="D24" s="37">
        <v>45</v>
      </c>
      <c r="E24" s="35" t="s">
        <v>26</v>
      </c>
      <c r="F24" s="31"/>
      <c r="G24" s="24">
        <f t="shared" si="0"/>
        <v>0</v>
      </c>
    </row>
    <row r="25" spans="1:7">
      <c r="A25" s="38">
        <v>13</v>
      </c>
      <c r="B25" s="35" t="s">
        <v>48</v>
      </c>
      <c r="C25" s="36" t="s">
        <v>30</v>
      </c>
      <c r="D25" s="37">
        <v>75</v>
      </c>
      <c r="E25" s="35" t="s">
        <v>16</v>
      </c>
      <c r="F25" s="31"/>
      <c r="G25" s="24">
        <f t="shared" si="0"/>
        <v>0</v>
      </c>
    </row>
    <row r="26" spans="1:7">
      <c r="A26" s="38">
        <v>14</v>
      </c>
      <c r="B26" s="35" t="s">
        <v>53</v>
      </c>
      <c r="C26" s="36" t="s">
        <v>54</v>
      </c>
      <c r="D26" s="37">
        <v>140</v>
      </c>
      <c r="E26" s="35" t="s">
        <v>16</v>
      </c>
      <c r="F26" s="31"/>
      <c r="G26" s="24">
        <f t="shared" si="0"/>
        <v>0</v>
      </c>
    </row>
    <row r="27" spans="1:7">
      <c r="A27" s="38">
        <v>15</v>
      </c>
      <c r="B27" s="35" t="s">
        <v>49</v>
      </c>
      <c r="C27" s="36" t="s">
        <v>35</v>
      </c>
      <c r="D27" s="37">
        <v>30</v>
      </c>
      <c r="E27" s="35" t="s">
        <v>15</v>
      </c>
      <c r="F27" s="31"/>
      <c r="G27" s="24">
        <f t="shared" si="0"/>
        <v>0</v>
      </c>
    </row>
    <row r="28" spans="1:7">
      <c r="A28" s="38">
        <v>16</v>
      </c>
      <c r="B28" s="35" t="s">
        <v>50</v>
      </c>
      <c r="C28" s="36" t="s">
        <v>34</v>
      </c>
      <c r="D28" s="37">
        <v>2</v>
      </c>
      <c r="E28" s="35" t="s">
        <v>17</v>
      </c>
      <c r="F28" s="31"/>
      <c r="G28" s="24">
        <f t="shared" si="0"/>
        <v>0</v>
      </c>
    </row>
  </sheetData>
  <pageMargins left="0.45" right="0.45" top="0.5" bottom="0.5" header="0.3" footer="0.3"/>
  <pageSetup fitToHeight="0" orientation="landscape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abc8540b-28ed-43d2-87f5-bac9027946b5" xsi:nil="true"/>
    <Area xmlns="abc8540b-28ed-43d2-87f5-bac9027946b5"/>
    <Category xmlns="abc8540b-28ed-43d2-87f5-bac9027946b5" xsi:nil="true"/>
    <City_x0020_item_x0020_code xmlns="abc8540b-28ed-43d2-87f5-bac9027946b5" xsi:nil="true"/>
    <Publish_x0020_date xmlns="9d66da04-0ef8-41fb-8fca-633943dba471">2020-05-21T14:55:20+00:00</Publish_x0020_date>
    <Document_x0020_type xmlns="abc8540b-28ed-43d2-87f5-bac9027946b5">Specification</Document_x0020_type>
    <Comments xmlns="abc8540b-28ed-43d2-87f5-bac9027946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21853FF70324EB39B436CF3FB8565" ma:contentTypeVersion="1" ma:contentTypeDescription="Create a new document." ma:contentTypeScope="" ma:versionID="8326c4bd0a7a3b8bedcd41257b6076e8">
  <xsd:schema xmlns:xsd="http://www.w3.org/2001/XMLSchema" xmlns:xs="http://www.w3.org/2001/XMLSchema" xmlns:p="http://schemas.microsoft.com/office/2006/metadata/properties" xmlns:ns2="9d66da04-0ef8-41fb-8fca-633943dba471" xmlns:ns3="abc8540b-28ed-43d2-87f5-bac9027946b5" targetNamespace="http://schemas.microsoft.com/office/2006/metadata/properties" ma:root="true" ma:fieldsID="abb9710e89a28a8919062549ee17059d" ns2:_="" ns3:_="">
    <xsd:import namespace="9d66da04-0ef8-41fb-8fca-633943dba471"/>
    <xsd:import namespace="abc8540b-28ed-43d2-87f5-bac9027946b5"/>
    <xsd:element name="properties">
      <xsd:complexType>
        <xsd:sequence>
          <xsd:element name="documentManagement">
            <xsd:complexType>
              <xsd:all>
                <xsd:element ref="ns2:Publish_x0020_date" minOccurs="0"/>
                <xsd:element ref="ns3:City_x0020_item_x0020_code" minOccurs="0"/>
                <xsd:element ref="ns3:Document_x0020_type" minOccurs="0"/>
                <xsd:element ref="ns3:Area" minOccurs="0"/>
                <xsd:element ref="ns3:Division" minOccurs="0"/>
                <xsd:element ref="ns3:Category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6da04-0ef8-41fb-8fca-633943dba471" elementFormDefault="qualified">
    <xsd:import namespace="http://schemas.microsoft.com/office/2006/documentManagement/types"/>
    <xsd:import namespace="http://schemas.microsoft.com/office/infopath/2007/PartnerControls"/>
    <xsd:element name="Publish_x0020_date" ma:index="2" nillable="true" ma:displayName="Publish date" ma:default="[today]" ma:description="Date and/or time an item is published; used mostly for sorting purposes" ma:format="DateTime" ma:internalName="Publish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8540b-28ed-43d2-87f5-bac9027946b5" elementFormDefault="qualified">
    <xsd:import namespace="http://schemas.microsoft.com/office/2006/documentManagement/types"/>
    <xsd:import namespace="http://schemas.microsoft.com/office/infopath/2007/PartnerControls"/>
    <xsd:element name="City_x0020_item_x0020_code" ma:index="3" nillable="true" ma:displayName="City item code" ma:internalName="City_x0020_item_x0020_code">
      <xsd:simpleType>
        <xsd:restriction base="dms:Text">
          <xsd:maxLength value="255"/>
        </xsd:restriction>
      </xsd:simpleType>
    </xsd:element>
    <xsd:element name="Document_x0020_type" ma:index="4" nillable="true" ma:displayName="Document type" ma:default="Specification" ma:format="Dropdown" ma:internalName="Document_x0020_type">
      <xsd:simpleType>
        <xsd:restriction base="dms:Choice">
          <xsd:enumeration value="Specification"/>
          <xsd:enumeration value="Details"/>
        </xsd:restriction>
      </xsd:simpleType>
    </xsd:element>
    <xsd:element name="Area" ma:index="5" nillable="true" ma:displayName="Area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ineering Services"/>
                    <xsd:enumeration value="Land Development"/>
                    <xsd:enumeration value="Landscape Management"/>
                    <xsd:enumeration value="Storm Water"/>
                  </xsd:restriction>
                </xsd:simpleType>
              </xsd:element>
            </xsd:sequence>
          </xsd:extension>
        </xsd:complexContent>
      </xsd:complexType>
    </xsd:element>
    <xsd:element name="Division" ma:index="6" nillable="true" ma:displayName="Division" ma:format="Dropdown" ma:internalName="Division">
      <xsd:simpleType>
        <xsd:restriction base="dms:Choice">
          <xsd:enumeration value="State"/>
          <xsd:enumeration value="Utilities"/>
          <xsd:enumeration value="Landscape Management"/>
          <xsd:enumeration value="Streams and Wetlands"/>
          <xsd:enumeration value="Ponds and BMPs"/>
          <xsd:enumeration value="Construction"/>
          <xsd:enumeration value="Flood Control"/>
        </xsd:restriction>
      </xsd:simpleType>
    </xsd:element>
    <xsd:element name="Category" ma:index="7" nillable="true" ma:displayName="Category" ma:format="Dropdown" ma:internalName="Category">
      <xsd:simpleType>
        <xsd:restriction base="dms:Choice">
          <xsd:enumeration value="Flood control"/>
          <xsd:enumeration value="Water quality enhancement"/>
          <xsd:enumeration value="Stream restoration"/>
        </xsd:restriction>
      </xsd:simpleType>
    </xsd:element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7880A3-5840-46E5-99EE-6D0FF6AD88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9A2743-F4B4-4791-8009-567543339ED0}">
  <ds:schemaRefs>
    <ds:schemaRef ds:uri="http://purl.org/dc/elements/1.1/"/>
    <ds:schemaRef ds:uri="http://schemas.microsoft.com/office/2006/metadata/properties"/>
    <ds:schemaRef ds:uri="9d66da04-0ef8-41fb-8fca-633943dba4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c8540b-28ed-43d2-87f5-bac9027946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2D6B00-D182-4DFD-842E-281315C31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6da04-0ef8-41fb-8fca-633943dba471"/>
    <ds:schemaRef ds:uri="abc8540b-28ed-43d2-87f5-bac902794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Engineers Estimate</vt:lpstr>
      <vt:lpstr>'Engineers Estimate'!Print_Area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Vang</dc:creator>
  <cp:lastModifiedBy>Osborne, Katherine</cp:lastModifiedBy>
  <cp:lastPrinted>2021-02-04T17:03:52Z</cp:lastPrinted>
  <dcterms:created xsi:type="dcterms:W3CDTF">2011-05-20T15:54:26Z</dcterms:created>
  <dcterms:modified xsi:type="dcterms:W3CDTF">2023-05-04T16:48:08Z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0x01010061621853FF70324EB39B436CF3FB8565</vt:lpwstr>
  </property>
</Properties>
</file>