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_CA\CONTRACTS\Contracts\FY2023\2023000xxx Tuckaseegee Road ITS (Contractor)\2- Advertisement\"/>
    </mc:Choice>
  </mc:AlternateContent>
  <xr:revisionPtr revIDLastSave="0" documentId="13_ncr:1_{6854DBC8-BEB3-4DAB-88A8-78BFAFD32B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temized Bid" sheetId="1" r:id="rId1"/>
  </sheets>
  <definedNames>
    <definedName name="_xlnm.Print_Area" localSheetId="0">'Itemized Bid'!$B$3:$H$69</definedName>
    <definedName name="_xlnm.Print_Titles" localSheetId="0">'Itemized Bid'!$14:$14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16" i="1" l="1"/>
  <c r="H17" i="1"/>
  <c r="H18" i="1"/>
  <c r="H19" i="1"/>
  <c r="H20" i="1"/>
  <c r="H21" i="1"/>
  <c r="H22" i="1"/>
  <c r="H23" i="1"/>
  <c r="H24" i="1"/>
  <c r="H15" i="1" l="1"/>
  <c r="H64" i="1" s="1"/>
  <c r="H65" i="1" s="1"/>
  <c r="H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skhan</author>
  </authors>
  <commentList>
    <comment ref="F6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skhan:</t>
        </r>
        <r>
          <rPr>
            <sz val="9"/>
            <color indexed="81"/>
            <rFont val="Tahoma"/>
            <family val="2"/>
          </rPr>
          <t xml:space="preserve">
add contingency amount here without % sign.</t>
        </r>
      </text>
    </comment>
  </commentList>
</comments>
</file>

<file path=xl/sharedStrings.xml><?xml version="1.0" encoding="utf-8"?>
<sst xmlns="http://schemas.openxmlformats.org/spreadsheetml/2006/main" count="165" uniqueCount="110">
  <si>
    <t>Total Bid</t>
  </si>
  <si>
    <t>Subtotal</t>
  </si>
  <si>
    <t>Amount</t>
  </si>
  <si>
    <t>Unit Price</t>
  </si>
  <si>
    <t>Unit</t>
  </si>
  <si>
    <t>Quantity</t>
  </si>
  <si>
    <t>ITEM DESCRIPTION</t>
  </si>
  <si>
    <t>Section</t>
  </si>
  <si>
    <t>Item</t>
  </si>
  <si>
    <t>SECTION 1: BID</t>
  </si>
  <si>
    <t xml:space="preserve">                                          ITEMIZED BID</t>
  </si>
  <si>
    <t>BIDDER NAME:</t>
  </si>
  <si>
    <t>PROJECT #:</t>
  </si>
  <si>
    <t>PROJECT NAME:</t>
  </si>
  <si>
    <r>
      <t xml:space="preserve">Do </t>
    </r>
    <r>
      <rPr>
        <b/>
        <u/>
        <sz val="14"/>
        <color theme="1"/>
        <rFont val="Calibri"/>
        <family val="2"/>
        <scheme val="minor"/>
      </rPr>
      <t>not</t>
    </r>
    <r>
      <rPr>
        <b/>
        <sz val="14"/>
        <color theme="1"/>
        <rFont val="Calibri"/>
        <family val="2"/>
        <scheme val="minor"/>
      </rPr>
      <t xml:space="preserve"> include any North Carolina Sales and Use Tax that qualifies as Eligible Taxes per Section 00 70 00, Subsection 2.17 “Sales and Use Tax”.</t>
    </r>
  </si>
  <si>
    <t>Contingency</t>
  </si>
  <si>
    <t>Tuckaseegee Road Intelligent Transportation System (ITS) Project</t>
  </si>
  <si>
    <t>CDOT-ITS-23-545</t>
  </si>
  <si>
    <t>Pedestal Pole Assembly Unit</t>
  </si>
  <si>
    <t>Fiber Curb Marker Assembly Unit</t>
  </si>
  <si>
    <t>Rock Drilling Adder Unit</t>
  </si>
  <si>
    <t>Solid Rock Drilling Adder Unit</t>
  </si>
  <si>
    <t>Rock Excavating Adder Unit</t>
  </si>
  <si>
    <t>Cable Riser Guard Unit</t>
  </si>
  <si>
    <t>Camera Assembly Installation Unit (Owner Furnished)</t>
  </si>
  <si>
    <t>Camera Control Box Unit</t>
  </si>
  <si>
    <t>Category 6 Ethernet Service Cable</t>
  </si>
  <si>
    <t>Aerial Pedestrian Signal Power Cable Assembly Unit</t>
  </si>
  <si>
    <t>Aerial Push Button Lead-In Cable Assembly Unit</t>
  </si>
  <si>
    <t>Fiber Optic Jumper Assembly Unit</t>
  </si>
  <si>
    <t>Aerial Fiber Optic Cable Assembly Unit</t>
  </si>
  <si>
    <t xml:space="preserve">Fiber Optic Cable - Slack Stow Unit </t>
  </si>
  <si>
    <t>Installation of Ethernet Switch Unit/Module (Owner Furnished)</t>
  </si>
  <si>
    <t>Installation of Ethernet Small Form-Factor Pluggable Port (Owner Furnished)</t>
  </si>
  <si>
    <t>Fiber Optic Splicing Assembly Unit</t>
  </si>
  <si>
    <t xml:space="preserve">Fiber Optical Power Level Test Assembly Unit </t>
  </si>
  <si>
    <t xml:space="preserve">Fiber Optic Splice Test Assembly Unit </t>
  </si>
  <si>
    <t>Underground Fiber Optic Closure Assembly Unit</t>
  </si>
  <si>
    <t>Down Guy Assembly Unit</t>
  </si>
  <si>
    <t>Anchor Assembly Unit</t>
  </si>
  <si>
    <t>In-Span Fiber Optic Cable-Slack Stow Unit</t>
  </si>
  <si>
    <t>Right of Way Trimming Assembly Unit</t>
  </si>
  <si>
    <t>Underground Conduit Assembly Unit</t>
  </si>
  <si>
    <t>Sidewalk Removal and Repair Assembly Unit</t>
  </si>
  <si>
    <t>Underground Handhole Assembly Unit</t>
  </si>
  <si>
    <t>Electronic Ball Marker</t>
  </si>
  <si>
    <t>Fiber Optic Patch Panel Unit</t>
  </si>
  <si>
    <t>Underground Fiber Optic Cable Stub Unit</t>
  </si>
  <si>
    <t xml:space="preserve">Underground Fiber Optic Cable Assembly Unit </t>
  </si>
  <si>
    <t>Access to the Traffic Signal Controller Cabinet/Box</t>
  </si>
  <si>
    <t>Electric Pedestrian Signal Assembly Unit</t>
  </si>
  <si>
    <t>Use of Spare Conduit Entrance/Access to TCB</t>
  </si>
  <si>
    <t>Placing New Conduit Or Cable In Existing Handhole Unit</t>
  </si>
  <si>
    <t>Pedestrian Signal Pole and Base Removal Unit</t>
  </si>
  <si>
    <t>Underground Handhole Removal Unit</t>
  </si>
  <si>
    <t>Supply and Install Meter Pedestal Base Unit</t>
  </si>
  <si>
    <t>EA</t>
  </si>
  <si>
    <t>LF</t>
  </si>
  <si>
    <t>SY</t>
  </si>
  <si>
    <r>
      <t xml:space="preserve">Proof Existing Conduit </t>
    </r>
    <r>
      <rPr>
        <sz val="11"/>
        <rFont val="Calibri"/>
        <family val="2"/>
        <scheme val="minor"/>
      </rPr>
      <t>Unit</t>
    </r>
  </si>
  <si>
    <r>
      <t xml:space="preserve">Repair Existing Conduit </t>
    </r>
    <r>
      <rPr>
        <sz val="10"/>
        <rFont val="Calibri"/>
        <family val="2"/>
        <scheme val="minor"/>
      </rPr>
      <t>Unit</t>
    </r>
  </si>
  <si>
    <t>(15)(60-6.625)PB/PS</t>
  </si>
  <si>
    <t>BM53CM</t>
  </si>
  <si>
    <t>BM71(DB)</t>
  </si>
  <si>
    <t xml:space="preserve">BM71(DBSR) </t>
  </si>
  <si>
    <t>BM71(TR)</t>
  </si>
  <si>
    <t>BM81</t>
  </si>
  <si>
    <t>BM82</t>
  </si>
  <si>
    <t>C(CAMERA)IP(AX)(OF)</t>
  </si>
  <si>
    <t>CCB(AP)</t>
  </si>
  <si>
    <t>CF-CAT6ES</t>
  </si>
  <si>
    <t>CF16-7/E</t>
  </si>
  <si>
    <t>CF18-4/E</t>
  </si>
  <si>
    <t xml:space="preserve">CHO-4(1)ST/LC </t>
  </si>
  <si>
    <t>CO(24)/6.6M</t>
  </si>
  <si>
    <t>CO(24)/ELB</t>
  </si>
  <si>
    <t>FOE(TRX)(ESU)CI(3200)(OF)</t>
  </si>
  <si>
    <t>FOE(TRX)(ESU)(SFP)(GLX-R)(OF)</t>
  </si>
  <si>
    <t>HO-1</t>
  </si>
  <si>
    <t>HO-EML</t>
  </si>
  <si>
    <t>HO-OTDR</t>
  </si>
  <si>
    <t>HUO(24)</t>
  </si>
  <si>
    <t>PE 1-2</t>
  </si>
  <si>
    <t>PF3-3</t>
  </si>
  <si>
    <t>PM-ELB</t>
  </si>
  <si>
    <t>R3-5</t>
  </si>
  <si>
    <t>UD(1-2LW)HD</t>
  </si>
  <si>
    <t>UD(1-2LW)TR</t>
  </si>
  <si>
    <t>UD(2-1.25LW)HD</t>
  </si>
  <si>
    <t>UD(2-2LW)DB</t>
  </si>
  <si>
    <t>UD(2-2LW)HD</t>
  </si>
  <si>
    <t>UD(2-2LW)TR</t>
  </si>
  <si>
    <t>UD(3-2LW)DB</t>
  </si>
  <si>
    <t>UD(3-2LW)DB(B)</t>
  </si>
  <si>
    <t>UD-EX</t>
  </si>
  <si>
    <t>UD-RP (A)</t>
  </si>
  <si>
    <t>UD-SW</t>
  </si>
  <si>
    <t>UH-1</t>
  </si>
  <si>
    <t>UH-2</t>
  </si>
  <si>
    <t>UH-EBM</t>
  </si>
  <si>
    <t>UO(6)PATCH PANEL/ML</t>
  </si>
  <si>
    <t>UO(6)FIBER/ML</t>
  </si>
  <si>
    <t>UO(24)</t>
  </si>
  <si>
    <t>(W)CC</t>
  </si>
  <si>
    <t>(W)PM25(EPSA)</t>
  </si>
  <si>
    <t>(W)SC</t>
  </si>
  <si>
    <t>W(UH)</t>
  </si>
  <si>
    <t>(XX)(10)PB/PS</t>
  </si>
  <si>
    <t>(XX)UH</t>
  </si>
  <si>
    <t>(H)METER PED BASE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</si>
</sst>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&quot;$&quot;#,##0.00"/>
    <numFmt numFmtId="165" formatCode="0.000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5" fillId="0" borderId="0"/>
  </cellStyleXfs>
  <cellXfs count="87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49" fontId="2" fillId="0" borderId="0" xfId="0" applyNumberFormat="1" applyFont="1" applyProtection="1"/>
    <xf numFmtId="0" fontId="2" fillId="0" borderId="0" xfId="0" applyFont="1" applyAlignment="1" applyProtection="1">
      <alignment horizontal="left"/>
    </xf>
    <xf numFmtId="3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164" fontId="2" fillId="0" borderId="0" xfId="0" applyNumberFormat="1" applyFont="1" applyProtection="1"/>
    <xf numFmtId="49" fontId="3" fillId="3" borderId="0" xfId="1" applyNumberFormat="1" applyFont="1" applyFill="1" applyBorder="1" applyProtection="1"/>
    <xf numFmtId="165" fontId="3" fillId="3" borderId="0" xfId="1" applyNumberFormat="1" applyFont="1" applyFill="1" applyBorder="1" applyProtection="1"/>
    <xf numFmtId="0" fontId="3" fillId="3" borderId="0" xfId="1" applyFont="1" applyFill="1" applyBorder="1" applyAlignment="1" applyProtection="1">
      <alignment horizontal="right" vertical="center"/>
    </xf>
    <xf numFmtId="3" fontId="3" fillId="3" borderId="0" xfId="1" applyNumberFormat="1" applyFont="1" applyFill="1" applyBorder="1" applyAlignment="1" applyProtection="1">
      <alignment horizontal="center" vertical="center"/>
    </xf>
    <xf numFmtId="49" fontId="6" fillId="4" borderId="2" xfId="1" applyNumberFormat="1" applyFont="1" applyFill="1" applyBorder="1" applyAlignment="1" applyProtection="1">
      <alignment horizontal="center" vertical="center"/>
    </xf>
    <xf numFmtId="0" fontId="6" fillId="4" borderId="2" xfId="1" applyFont="1" applyFill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 vertical="center"/>
    </xf>
    <xf numFmtId="165" fontId="3" fillId="3" borderId="0" xfId="1" applyNumberFormat="1" applyFont="1" applyFill="1" applyBorder="1" applyAlignment="1" applyProtection="1">
      <alignment vertical="center"/>
    </xf>
    <xf numFmtId="7" fontId="5" fillId="3" borderId="0" xfId="1" applyNumberFormat="1" applyFont="1" applyFill="1" applyBorder="1" applyAlignment="1" applyProtection="1">
      <alignment horizontal="right" vertical="center"/>
    </xf>
    <xf numFmtId="1" fontId="3" fillId="3" borderId="0" xfId="1" applyNumberFormat="1" applyFont="1" applyFill="1" applyBorder="1" applyAlignment="1" applyProtection="1">
      <alignment horizontal="left" vertical="center"/>
    </xf>
    <xf numFmtId="1" fontId="5" fillId="3" borderId="0" xfId="1" applyNumberFormat="1" applyFont="1" applyFill="1" applyBorder="1" applyAlignment="1" applyProtection="1">
      <alignment horizontal="left" vertical="center"/>
    </xf>
    <xf numFmtId="0" fontId="2" fillId="3" borderId="0" xfId="0" applyFont="1" applyFill="1" applyBorder="1" applyProtection="1"/>
    <xf numFmtId="165" fontId="8" fillId="3" borderId="0" xfId="1" applyNumberFormat="1" applyFont="1" applyFill="1" applyBorder="1" applyAlignment="1" applyProtection="1">
      <alignment horizontal="center"/>
    </xf>
    <xf numFmtId="0" fontId="2" fillId="5" borderId="0" xfId="0" applyFont="1" applyFill="1" applyBorder="1" applyProtection="1"/>
    <xf numFmtId="0" fontId="2" fillId="5" borderId="0" xfId="0" applyFont="1" applyFill="1" applyProtection="1"/>
    <xf numFmtId="165" fontId="3" fillId="5" borderId="0" xfId="1" applyNumberFormat="1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right" vertical="center"/>
    </xf>
    <xf numFmtId="1" fontId="2" fillId="5" borderId="0" xfId="0" applyNumberFormat="1" applyFont="1" applyFill="1" applyAlignment="1" applyProtection="1">
      <alignment horizontal="center" vertical="center"/>
    </xf>
    <xf numFmtId="49" fontId="2" fillId="5" borderId="0" xfId="0" applyNumberFormat="1" applyFont="1" applyFill="1" applyProtection="1"/>
    <xf numFmtId="0" fontId="2" fillId="5" borderId="0" xfId="0" applyFont="1" applyFill="1" applyAlignment="1" applyProtection="1">
      <alignment horizontal="left"/>
    </xf>
    <xf numFmtId="3" fontId="2" fillId="5" borderId="0" xfId="0" applyNumberFormat="1" applyFont="1" applyFill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4" fontId="2" fillId="5" borderId="0" xfId="0" applyNumberFormat="1" applyFont="1" applyFill="1" applyProtection="1"/>
    <xf numFmtId="1" fontId="2" fillId="5" borderId="0" xfId="0" applyNumberFormat="1" applyFont="1" applyFill="1" applyBorder="1" applyAlignment="1" applyProtection="1">
      <alignment horizontal="center" vertical="center"/>
    </xf>
    <xf numFmtId="49" fontId="2" fillId="5" borderId="0" xfId="0" applyNumberFormat="1" applyFont="1" applyFill="1" applyBorder="1" applyProtection="1"/>
    <xf numFmtId="0" fontId="2" fillId="5" borderId="0" xfId="0" applyFont="1" applyFill="1" applyBorder="1" applyAlignment="1" applyProtection="1">
      <alignment horizontal="left"/>
    </xf>
    <xf numFmtId="164" fontId="2" fillId="0" borderId="2" xfId="0" applyNumberFormat="1" applyFont="1" applyBorder="1" applyAlignment="1" applyProtection="1">
      <alignment horizontal="right" vertical="center" wrapText="1"/>
    </xf>
    <xf numFmtId="164" fontId="3" fillId="0" borderId="3" xfId="1" applyNumberFormat="1" applyFont="1" applyFill="1" applyBorder="1" applyAlignment="1" applyProtection="1">
      <alignment horizontal="right" vertical="center"/>
      <protection locked="0"/>
    </xf>
    <xf numFmtId="164" fontId="3" fillId="3" borderId="0" xfId="1" applyNumberFormat="1" applyFont="1" applyFill="1" applyBorder="1" applyProtection="1"/>
    <xf numFmtId="0" fontId="2" fillId="2" borderId="0" xfId="0" applyFont="1" applyFill="1" applyBorder="1" applyProtection="1"/>
    <xf numFmtId="0" fontId="2" fillId="0" borderId="0" xfId="0" applyFont="1" applyBorder="1" applyProtection="1"/>
    <xf numFmtId="1" fontId="7" fillId="3" borderId="0" xfId="1" applyNumberFormat="1" applyFont="1" applyFill="1" applyBorder="1" applyAlignment="1" applyProtection="1">
      <alignment horizontal="left" vertical="center"/>
    </xf>
    <xf numFmtId="164" fontId="3" fillId="0" borderId="0" xfId="1" applyNumberFormat="1" applyFont="1" applyBorder="1" applyProtection="1"/>
    <xf numFmtId="0" fontId="3" fillId="3" borderId="0" xfId="1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/>
    <xf numFmtId="1" fontId="4" fillId="0" borderId="0" xfId="0" applyNumberFormat="1" applyFont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right"/>
    </xf>
    <xf numFmtId="0" fontId="3" fillId="5" borderId="0" xfId="1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/>
    <xf numFmtId="1" fontId="5" fillId="3" borderId="0" xfId="1" applyNumberFormat="1" applyFont="1" applyFill="1" applyBorder="1" applyAlignment="1" applyProtection="1">
      <alignment horizontal="left"/>
    </xf>
    <xf numFmtId="0" fontId="9" fillId="0" borderId="5" xfId="0" applyFont="1" applyBorder="1" applyAlignment="1" applyProtection="1"/>
    <xf numFmtId="9" fontId="2" fillId="3" borderId="5" xfId="0" applyNumberFormat="1" applyFont="1" applyFill="1" applyBorder="1" applyAlignment="1" applyProtection="1">
      <alignment horizontal="center"/>
    </xf>
    <xf numFmtId="0" fontId="5" fillId="3" borderId="5" xfId="1" applyFont="1" applyFill="1" applyBorder="1" applyAlignment="1" applyProtection="1">
      <alignment horizontal="right"/>
    </xf>
    <xf numFmtId="165" fontId="3" fillId="3" borderId="0" xfId="1" applyNumberFormat="1" applyFont="1" applyFill="1" applyBorder="1" applyAlignment="1" applyProtection="1"/>
    <xf numFmtId="165" fontId="7" fillId="3" borderId="5" xfId="1" applyNumberFormat="1" applyFont="1" applyFill="1" applyBorder="1" applyAlignment="1" applyProtection="1"/>
    <xf numFmtId="0" fontId="3" fillId="3" borderId="5" xfId="1" applyFont="1" applyFill="1" applyBorder="1" applyAlignment="1" applyProtection="1">
      <alignment horizontal="center"/>
    </xf>
    <xf numFmtId="7" fontId="5" fillId="3" borderId="5" xfId="1" applyNumberFormat="1" applyFont="1" applyFill="1" applyBorder="1" applyAlignment="1" applyProtection="1">
      <alignment horizontal="right"/>
    </xf>
    <xf numFmtId="49" fontId="6" fillId="4" borderId="6" xfId="1" applyNumberFormat="1" applyFont="1" applyFill="1" applyBorder="1" applyAlignment="1" applyProtection="1">
      <alignment horizontal="center" vertical="center"/>
    </xf>
    <xf numFmtId="0" fontId="6" fillId="4" borderId="6" xfId="1" applyFont="1" applyFill="1" applyBorder="1" applyAlignment="1" applyProtection="1">
      <alignment horizontal="center" vertical="center"/>
    </xf>
    <xf numFmtId="3" fontId="6" fillId="4" borderId="6" xfId="1" applyNumberFormat="1" applyFont="1" applyFill="1" applyBorder="1" applyAlignment="1" applyProtection="1">
      <alignment horizontal="center" vertical="center"/>
    </xf>
    <xf numFmtId="1" fontId="3" fillId="3" borderId="4" xfId="1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4" fillId="3" borderId="0" xfId="0" applyFont="1" applyFill="1" applyBorder="1" applyAlignment="1" applyProtection="1">
      <alignment horizontal="right" vertical="center" wrapText="1"/>
    </xf>
    <xf numFmtId="164" fontId="2" fillId="0" borderId="0" xfId="0" applyNumberFormat="1" applyFont="1" applyBorder="1" applyAlignment="1" applyProtection="1">
      <alignment horizontal="right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right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166" fontId="4" fillId="3" borderId="1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49" fontId="3" fillId="0" borderId="2" xfId="6" applyNumberFormat="1" applyFont="1" applyBorder="1" applyAlignment="1">
      <alignment horizontal="center" vertical="center"/>
    </xf>
    <xf numFmtId="49" fontId="2" fillId="0" borderId="2" xfId="6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2" fillId="5" borderId="0" xfId="0" applyNumberFormat="1" applyFont="1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left"/>
    </xf>
    <xf numFmtId="0" fontId="0" fillId="3" borderId="1" xfId="0" applyFill="1" applyBorder="1" applyAlignment="1" applyProtection="1">
      <protection locked="0"/>
    </xf>
  </cellXfs>
  <cellStyles count="7">
    <cellStyle name="Comma 2" xfId="6" xr:uid="{B0D7AB2F-1F59-447C-A7FC-58BAB93150B1}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69"/>
  <sheetViews>
    <sheetView tabSelected="1" view="pageBreakPreview" topLeftCell="A7" zoomScaleNormal="100" zoomScaleSheetLayoutView="100" workbookViewId="0">
      <selection activeCell="G16" sqref="G16"/>
    </sheetView>
  </sheetViews>
  <sheetFormatPr defaultColWidth="8.33203125" defaultRowHeight="12" customHeight="1" x14ac:dyDescent="0.3"/>
  <cols>
    <col min="1" max="1" width="4.44140625" style="23" customWidth="1"/>
    <col min="2" max="2" width="5.88671875" style="15" customWidth="1"/>
    <col min="3" max="3" width="9.109375" style="3" customWidth="1"/>
    <col min="4" max="4" width="43.6640625" style="4" customWidth="1"/>
    <col min="5" max="5" width="8.5546875" style="5" customWidth="1"/>
    <col min="6" max="6" width="5.88671875" style="6" customWidth="1"/>
    <col min="7" max="7" width="15.88671875" style="7" customWidth="1"/>
    <col min="8" max="8" width="17.88671875" style="8" customWidth="1"/>
    <col min="9" max="35" width="8.33203125" style="23"/>
    <col min="36" max="43" width="8.33203125" style="1"/>
    <col min="44" max="16384" width="8.33203125" style="2"/>
  </cols>
  <sheetData>
    <row r="1" spans="1:43" ht="12" customHeight="1" x14ac:dyDescent="0.3">
      <c r="B1" s="27"/>
      <c r="C1" s="28"/>
      <c r="D1" s="29"/>
      <c r="E1" s="30"/>
      <c r="F1" s="31"/>
      <c r="G1" s="32"/>
      <c r="H1" s="33"/>
    </row>
    <row r="2" spans="1:43" s="20" customFormat="1" ht="16.5" customHeight="1" x14ac:dyDescent="0.3">
      <c r="A2" s="22"/>
      <c r="B2" s="34"/>
      <c r="C2" s="35"/>
      <c r="D2" s="36"/>
      <c r="E2" s="84"/>
      <c r="F2" s="85"/>
      <c r="G2" s="85"/>
      <c r="H2" s="85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43" s="20" customFormat="1" ht="11.25" customHeight="1" x14ac:dyDescent="0.3">
      <c r="A3" s="22"/>
      <c r="B3" s="18"/>
      <c r="C3" s="18"/>
      <c r="D3" s="10"/>
      <c r="E3" s="12"/>
      <c r="F3" s="44"/>
      <c r="G3" s="11"/>
      <c r="H3" s="39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43" s="20" customFormat="1" ht="11.25" customHeight="1" x14ac:dyDescent="0.3">
      <c r="A4" s="22"/>
      <c r="B4" s="18"/>
      <c r="C4" s="18"/>
      <c r="D4" s="10"/>
      <c r="E4" s="12"/>
      <c r="F4" s="44"/>
      <c r="G4" s="11"/>
      <c r="H4" s="3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43" s="20" customFormat="1" ht="6" customHeight="1" x14ac:dyDescent="0.3">
      <c r="A5" s="22"/>
      <c r="B5" s="18"/>
      <c r="C5" s="18"/>
      <c r="D5" s="10"/>
      <c r="E5" s="12"/>
      <c r="F5" s="44"/>
      <c r="G5" s="11"/>
      <c r="H5" s="39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43" s="20" customFormat="1" ht="17.25" customHeight="1" x14ac:dyDescent="0.35">
      <c r="A6" s="22"/>
      <c r="B6" s="18"/>
      <c r="C6" s="18"/>
      <c r="D6" s="21" t="s">
        <v>10</v>
      </c>
      <c r="E6" s="12"/>
      <c r="F6" s="44"/>
      <c r="G6" s="11"/>
      <c r="H6" s="39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43" s="20" customFormat="1" ht="11.25" customHeight="1" x14ac:dyDescent="0.3">
      <c r="A7" s="22"/>
      <c r="B7" s="18"/>
      <c r="C7" s="18"/>
      <c r="D7" s="10"/>
      <c r="E7" s="12"/>
      <c r="F7" s="44"/>
      <c r="G7" s="11"/>
      <c r="H7" s="39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43" s="20" customFormat="1" ht="11.25" customHeight="1" x14ac:dyDescent="0.3">
      <c r="A8" s="22"/>
      <c r="B8" s="18"/>
      <c r="C8" s="18"/>
      <c r="D8" s="10"/>
      <c r="E8" s="12"/>
      <c r="F8" s="44"/>
      <c r="G8" s="11"/>
      <c r="H8" s="39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43" s="49" customFormat="1" ht="30" customHeight="1" x14ac:dyDescent="0.3">
      <c r="A9" s="45"/>
      <c r="B9" s="46" t="s">
        <v>11</v>
      </c>
      <c r="C9" s="46"/>
      <c r="D9" s="86"/>
      <c r="E9" s="86"/>
      <c r="F9" s="86"/>
      <c r="G9" s="86"/>
      <c r="H9" s="47"/>
      <c r="I9" s="45"/>
      <c r="J9" s="48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</row>
    <row r="10" spans="1:43" s="49" customFormat="1" ht="20.25" customHeight="1" x14ac:dyDescent="0.3">
      <c r="A10" s="45"/>
      <c r="B10" s="50" t="s">
        <v>12</v>
      </c>
      <c r="C10" s="50"/>
      <c r="D10" s="51" t="s">
        <v>17</v>
      </c>
      <c r="E10" s="25"/>
      <c r="F10" s="52"/>
      <c r="G10" s="53"/>
      <c r="H10" s="54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</row>
    <row r="11" spans="1:43" s="49" customFormat="1" ht="17.25" customHeight="1" x14ac:dyDescent="0.3">
      <c r="A11" s="45"/>
      <c r="B11" s="50" t="s">
        <v>13</v>
      </c>
      <c r="C11" s="50"/>
      <c r="D11" s="55" t="s">
        <v>16</v>
      </c>
      <c r="E11" s="25"/>
      <c r="F11" s="56"/>
      <c r="G11" s="57"/>
      <c r="H11" s="54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</row>
    <row r="12" spans="1:43" s="41" customFormat="1" ht="15" customHeight="1" x14ac:dyDescent="0.3">
      <c r="A12" s="22"/>
      <c r="B12" s="19"/>
      <c r="C12" s="9"/>
      <c r="D12" s="16"/>
      <c r="E12" s="12"/>
      <c r="F12" s="44"/>
      <c r="G12" s="17"/>
      <c r="H12" s="16"/>
      <c r="I12" s="22"/>
      <c r="J12" s="24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40"/>
      <c r="AK12" s="40"/>
      <c r="AL12" s="40"/>
      <c r="AM12" s="40"/>
    </row>
    <row r="13" spans="1:43" s="41" customFormat="1" ht="27" customHeight="1" x14ac:dyDescent="0.3">
      <c r="A13" s="22"/>
      <c r="B13" s="42" t="s">
        <v>9</v>
      </c>
      <c r="C13" s="9"/>
      <c r="D13" s="16"/>
      <c r="E13" s="12"/>
      <c r="F13" s="44"/>
      <c r="G13" s="17"/>
      <c r="H13" s="43"/>
      <c r="I13" s="22"/>
      <c r="J13" s="24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40"/>
      <c r="AK13" s="40"/>
      <c r="AL13" s="40"/>
      <c r="AM13" s="40"/>
    </row>
    <row r="14" spans="1:43" ht="23.25" customHeight="1" x14ac:dyDescent="0.3">
      <c r="B14" s="13" t="s">
        <v>8</v>
      </c>
      <c r="C14" s="58" t="s">
        <v>7</v>
      </c>
      <c r="D14" s="59" t="s">
        <v>6</v>
      </c>
      <c r="E14" s="60" t="s">
        <v>5</v>
      </c>
      <c r="F14" s="59" t="s">
        <v>4</v>
      </c>
      <c r="G14" s="14" t="s">
        <v>3</v>
      </c>
      <c r="H14" s="13" t="s">
        <v>2</v>
      </c>
      <c r="AN14" s="2"/>
      <c r="AO14" s="2"/>
      <c r="AP14" s="2"/>
      <c r="AQ14" s="2"/>
    </row>
    <row r="15" spans="1:43" ht="41.4" x14ac:dyDescent="0.3">
      <c r="B15" s="61">
        <v>1</v>
      </c>
      <c r="C15" s="62" t="s">
        <v>61</v>
      </c>
      <c r="D15" s="63" t="s">
        <v>18</v>
      </c>
      <c r="E15" s="62">
        <v>5</v>
      </c>
      <c r="F15" s="79" t="s">
        <v>56</v>
      </c>
      <c r="G15" s="38"/>
      <c r="H15" s="26">
        <f>E15*G15</f>
        <v>0</v>
      </c>
      <c r="AN15" s="2"/>
      <c r="AO15" s="2"/>
      <c r="AP15" s="2"/>
      <c r="AQ15" s="2"/>
    </row>
    <row r="16" spans="1:43" ht="13.8" x14ac:dyDescent="0.3">
      <c r="B16" s="61">
        <v>2</v>
      </c>
      <c r="C16" s="62" t="s">
        <v>62</v>
      </c>
      <c r="D16" s="63" t="s">
        <v>19</v>
      </c>
      <c r="E16" s="62">
        <v>36</v>
      </c>
      <c r="F16" s="80" t="s">
        <v>56</v>
      </c>
      <c r="G16" s="38"/>
      <c r="H16" s="26">
        <f t="shared" ref="H16:H63" si="0">E16*G16</f>
        <v>0</v>
      </c>
      <c r="AN16" s="2"/>
      <c r="AO16" s="2"/>
      <c r="AP16" s="2"/>
      <c r="AQ16" s="2"/>
    </row>
    <row r="17" spans="2:43" ht="13.8" x14ac:dyDescent="0.3">
      <c r="B17" s="61">
        <v>3</v>
      </c>
      <c r="C17" s="64" t="s">
        <v>63</v>
      </c>
      <c r="D17" s="65" t="s">
        <v>20</v>
      </c>
      <c r="E17" s="66">
        <v>375</v>
      </c>
      <c r="F17" s="79" t="s">
        <v>57</v>
      </c>
      <c r="G17" s="38"/>
      <c r="H17" s="26">
        <f t="shared" si="0"/>
        <v>0</v>
      </c>
      <c r="AN17" s="2"/>
      <c r="AO17" s="2"/>
      <c r="AP17" s="2"/>
      <c r="AQ17" s="2"/>
    </row>
    <row r="18" spans="2:43" ht="27.6" x14ac:dyDescent="0.3">
      <c r="B18" s="61">
        <v>4</v>
      </c>
      <c r="C18" s="62" t="s">
        <v>64</v>
      </c>
      <c r="D18" s="63" t="s">
        <v>21</v>
      </c>
      <c r="E18" s="62">
        <v>375</v>
      </c>
      <c r="F18" s="79" t="s">
        <v>57</v>
      </c>
      <c r="G18" s="38"/>
      <c r="H18" s="26">
        <f t="shared" si="0"/>
        <v>0</v>
      </c>
      <c r="AN18" s="2"/>
      <c r="AO18" s="2"/>
      <c r="AP18" s="2"/>
      <c r="AQ18" s="2"/>
    </row>
    <row r="19" spans="2:43" ht="13.8" x14ac:dyDescent="0.3">
      <c r="B19" s="61">
        <v>5</v>
      </c>
      <c r="C19" s="62" t="s">
        <v>65</v>
      </c>
      <c r="D19" s="63" t="s">
        <v>22</v>
      </c>
      <c r="E19" s="62">
        <v>45</v>
      </c>
      <c r="F19" s="79" t="s">
        <v>57</v>
      </c>
      <c r="G19" s="38"/>
      <c r="H19" s="26">
        <f t="shared" si="0"/>
        <v>0</v>
      </c>
      <c r="AN19" s="2"/>
      <c r="AO19" s="2"/>
      <c r="AP19" s="2"/>
      <c r="AQ19" s="2"/>
    </row>
    <row r="20" spans="2:43" ht="13.8" x14ac:dyDescent="0.3">
      <c r="B20" s="61">
        <v>6</v>
      </c>
      <c r="C20" s="62" t="s">
        <v>66</v>
      </c>
      <c r="D20" s="63" t="s">
        <v>23</v>
      </c>
      <c r="E20" s="67">
        <v>2</v>
      </c>
      <c r="F20" s="81" t="s">
        <v>56</v>
      </c>
      <c r="G20" s="38"/>
      <c r="H20" s="26">
        <f t="shared" si="0"/>
        <v>0</v>
      </c>
      <c r="AN20" s="2"/>
      <c r="AO20" s="2"/>
      <c r="AP20" s="2"/>
      <c r="AQ20" s="2"/>
    </row>
    <row r="21" spans="2:43" ht="13.8" x14ac:dyDescent="0.3">
      <c r="B21" s="61">
        <v>7</v>
      </c>
      <c r="C21" s="62" t="s">
        <v>67</v>
      </c>
      <c r="D21" s="63" t="s">
        <v>23</v>
      </c>
      <c r="E21" s="67">
        <v>4</v>
      </c>
      <c r="F21" s="81" t="s">
        <v>56</v>
      </c>
      <c r="G21" s="38"/>
      <c r="H21" s="26">
        <f t="shared" si="0"/>
        <v>0</v>
      </c>
      <c r="AN21" s="2"/>
      <c r="AO21" s="2"/>
      <c r="AP21" s="2"/>
      <c r="AQ21" s="2"/>
    </row>
    <row r="22" spans="2:43" ht="41.4" x14ac:dyDescent="0.3">
      <c r="B22" s="61">
        <v>8</v>
      </c>
      <c r="C22" s="62" t="s">
        <v>68</v>
      </c>
      <c r="D22" s="63" t="s">
        <v>24</v>
      </c>
      <c r="E22" s="62">
        <v>5</v>
      </c>
      <c r="F22" s="81" t="s">
        <v>56</v>
      </c>
      <c r="G22" s="38"/>
      <c r="H22" s="26">
        <f t="shared" si="0"/>
        <v>0</v>
      </c>
      <c r="AN22" s="2"/>
      <c r="AO22" s="2"/>
      <c r="AP22" s="2"/>
      <c r="AQ22" s="2"/>
    </row>
    <row r="23" spans="2:43" ht="13.8" x14ac:dyDescent="0.3">
      <c r="B23" s="61">
        <v>9</v>
      </c>
      <c r="C23" s="62" t="s">
        <v>69</v>
      </c>
      <c r="D23" s="63" t="s">
        <v>25</v>
      </c>
      <c r="E23" s="62">
        <v>2</v>
      </c>
      <c r="F23" s="81" t="s">
        <v>56</v>
      </c>
      <c r="G23" s="38"/>
      <c r="H23" s="26">
        <f t="shared" si="0"/>
        <v>0</v>
      </c>
      <c r="AN23" s="2"/>
      <c r="AO23" s="2"/>
      <c r="AP23" s="2"/>
      <c r="AQ23" s="2"/>
    </row>
    <row r="24" spans="2:43" ht="27.6" x14ac:dyDescent="0.3">
      <c r="B24" s="61">
        <v>10</v>
      </c>
      <c r="C24" s="68" t="s">
        <v>70</v>
      </c>
      <c r="D24" s="69" t="s">
        <v>26</v>
      </c>
      <c r="E24" s="72">
        <v>5</v>
      </c>
      <c r="F24" s="81" t="s">
        <v>56</v>
      </c>
      <c r="G24" s="38"/>
      <c r="H24" s="26">
        <f t="shared" si="0"/>
        <v>0</v>
      </c>
      <c r="AN24" s="2"/>
      <c r="AO24" s="2"/>
      <c r="AP24" s="2"/>
      <c r="AQ24" s="2"/>
    </row>
    <row r="25" spans="2:43" ht="13.8" x14ac:dyDescent="0.3">
      <c r="B25" s="61">
        <v>11</v>
      </c>
      <c r="C25" s="68" t="s">
        <v>71</v>
      </c>
      <c r="D25" s="69" t="s">
        <v>27</v>
      </c>
      <c r="E25" s="72">
        <v>370</v>
      </c>
      <c r="F25" s="81" t="s">
        <v>57</v>
      </c>
      <c r="G25" s="38"/>
      <c r="H25" s="26">
        <f t="shared" si="0"/>
        <v>0</v>
      </c>
      <c r="AN25" s="2"/>
      <c r="AO25" s="2"/>
      <c r="AP25" s="2"/>
      <c r="AQ25" s="2"/>
    </row>
    <row r="26" spans="2:43" ht="13.8" x14ac:dyDescent="0.3">
      <c r="B26" s="61">
        <v>12</v>
      </c>
      <c r="C26" s="68" t="s">
        <v>72</v>
      </c>
      <c r="D26" s="69" t="s">
        <v>28</v>
      </c>
      <c r="E26" s="72">
        <v>370</v>
      </c>
      <c r="F26" s="81" t="s">
        <v>57</v>
      </c>
      <c r="G26" s="38"/>
      <c r="H26" s="26">
        <f t="shared" si="0"/>
        <v>0</v>
      </c>
      <c r="AN26" s="2"/>
      <c r="AO26" s="2"/>
      <c r="AP26" s="2"/>
      <c r="AQ26" s="2"/>
    </row>
    <row r="27" spans="2:43" ht="27.6" x14ac:dyDescent="0.3">
      <c r="B27" s="61">
        <v>13</v>
      </c>
      <c r="C27" s="68" t="s">
        <v>73</v>
      </c>
      <c r="D27" s="69" t="s">
        <v>29</v>
      </c>
      <c r="E27" s="72">
        <v>10</v>
      </c>
      <c r="F27" s="81" t="s">
        <v>56</v>
      </c>
      <c r="G27" s="38"/>
      <c r="H27" s="26">
        <f t="shared" si="0"/>
        <v>0</v>
      </c>
      <c r="AN27" s="2"/>
      <c r="AO27" s="2"/>
      <c r="AP27" s="2"/>
      <c r="AQ27" s="2"/>
    </row>
    <row r="28" spans="2:43" ht="27.6" x14ac:dyDescent="0.3">
      <c r="B28" s="61">
        <v>14</v>
      </c>
      <c r="C28" s="68" t="s">
        <v>74</v>
      </c>
      <c r="D28" s="69" t="s">
        <v>30</v>
      </c>
      <c r="E28" s="72">
        <v>760</v>
      </c>
      <c r="F28" s="81" t="s">
        <v>57</v>
      </c>
      <c r="G28" s="38"/>
      <c r="H28" s="26">
        <f t="shared" si="0"/>
        <v>0</v>
      </c>
      <c r="AN28" s="2"/>
      <c r="AO28" s="2"/>
      <c r="AP28" s="2"/>
      <c r="AQ28" s="2"/>
    </row>
    <row r="29" spans="2:43" ht="27.6" x14ac:dyDescent="0.3">
      <c r="B29" s="61">
        <v>15</v>
      </c>
      <c r="C29" s="68" t="s">
        <v>75</v>
      </c>
      <c r="D29" s="69" t="s">
        <v>31</v>
      </c>
      <c r="E29" s="72">
        <v>250</v>
      </c>
      <c r="F29" s="81" t="s">
        <v>57</v>
      </c>
      <c r="G29" s="38"/>
      <c r="H29" s="26">
        <f t="shared" si="0"/>
        <v>0</v>
      </c>
      <c r="AN29" s="2"/>
      <c r="AO29" s="2"/>
      <c r="AP29" s="2"/>
      <c r="AQ29" s="2"/>
    </row>
    <row r="30" spans="2:43" ht="41.4" x14ac:dyDescent="0.3">
      <c r="B30" s="61">
        <v>16</v>
      </c>
      <c r="C30" s="68" t="s">
        <v>76</v>
      </c>
      <c r="D30" s="65" t="s">
        <v>32</v>
      </c>
      <c r="E30" s="72">
        <v>5</v>
      </c>
      <c r="F30" s="81" t="s">
        <v>56</v>
      </c>
      <c r="G30" s="38"/>
      <c r="H30" s="26">
        <f t="shared" si="0"/>
        <v>0</v>
      </c>
      <c r="AN30" s="2"/>
      <c r="AO30" s="2"/>
      <c r="AP30" s="2"/>
      <c r="AQ30" s="2"/>
    </row>
    <row r="31" spans="2:43" ht="55.2" x14ac:dyDescent="0.3">
      <c r="B31" s="61">
        <v>17</v>
      </c>
      <c r="C31" s="68" t="s">
        <v>77</v>
      </c>
      <c r="D31" s="65" t="s">
        <v>33</v>
      </c>
      <c r="E31" s="72">
        <v>10</v>
      </c>
      <c r="F31" s="81" t="s">
        <v>56</v>
      </c>
      <c r="G31" s="38"/>
      <c r="H31" s="26">
        <f t="shared" si="0"/>
        <v>0</v>
      </c>
      <c r="AN31" s="2"/>
      <c r="AO31" s="2"/>
      <c r="AP31" s="2"/>
      <c r="AQ31" s="2"/>
    </row>
    <row r="32" spans="2:43" ht="13.8" x14ac:dyDescent="0.3">
      <c r="B32" s="61">
        <v>18</v>
      </c>
      <c r="C32" s="68" t="s">
        <v>78</v>
      </c>
      <c r="D32" s="76" t="s">
        <v>34</v>
      </c>
      <c r="E32" s="72">
        <v>192</v>
      </c>
      <c r="F32" s="81" t="s">
        <v>56</v>
      </c>
      <c r="G32" s="38"/>
      <c r="H32" s="26">
        <f t="shared" si="0"/>
        <v>0</v>
      </c>
      <c r="AN32" s="2"/>
      <c r="AO32" s="2"/>
      <c r="AP32" s="2"/>
      <c r="AQ32" s="2"/>
    </row>
    <row r="33" spans="2:43" ht="13.8" x14ac:dyDescent="0.3">
      <c r="B33" s="61">
        <v>19</v>
      </c>
      <c r="C33" s="68" t="s">
        <v>79</v>
      </c>
      <c r="D33" s="77" t="s">
        <v>35</v>
      </c>
      <c r="E33" s="72">
        <v>24</v>
      </c>
      <c r="F33" s="81" t="s">
        <v>56</v>
      </c>
      <c r="G33" s="38"/>
      <c r="H33" s="26">
        <f t="shared" si="0"/>
        <v>0</v>
      </c>
      <c r="AN33" s="2"/>
      <c r="AO33" s="2"/>
      <c r="AP33" s="2"/>
      <c r="AQ33" s="2"/>
    </row>
    <row r="34" spans="2:43" ht="13.8" x14ac:dyDescent="0.3">
      <c r="B34" s="61">
        <v>20</v>
      </c>
      <c r="C34" s="68" t="s">
        <v>80</v>
      </c>
      <c r="D34" s="78" t="s">
        <v>36</v>
      </c>
      <c r="E34" s="72">
        <v>56</v>
      </c>
      <c r="F34" s="81" t="s">
        <v>56</v>
      </c>
      <c r="G34" s="38"/>
      <c r="H34" s="26">
        <f t="shared" si="0"/>
        <v>0</v>
      </c>
      <c r="AN34" s="2"/>
      <c r="AO34" s="2"/>
      <c r="AP34" s="2"/>
      <c r="AQ34" s="2"/>
    </row>
    <row r="35" spans="2:43" ht="13.8" x14ac:dyDescent="0.3">
      <c r="B35" s="61">
        <v>21</v>
      </c>
      <c r="C35" s="68" t="s">
        <v>81</v>
      </c>
      <c r="D35" s="76" t="s">
        <v>37</v>
      </c>
      <c r="E35" s="72">
        <v>8</v>
      </c>
      <c r="F35" s="81" t="s">
        <v>56</v>
      </c>
      <c r="G35" s="38"/>
      <c r="H35" s="26">
        <f t="shared" si="0"/>
        <v>0</v>
      </c>
      <c r="AN35" s="2"/>
      <c r="AO35" s="2"/>
      <c r="AP35" s="2"/>
      <c r="AQ35" s="2"/>
    </row>
    <row r="36" spans="2:43" ht="13.8" x14ac:dyDescent="0.3">
      <c r="B36" s="61">
        <v>22</v>
      </c>
      <c r="C36" s="68" t="s">
        <v>82</v>
      </c>
      <c r="D36" s="76" t="s">
        <v>38</v>
      </c>
      <c r="E36" s="72">
        <v>5</v>
      </c>
      <c r="F36" s="81" t="s">
        <v>56</v>
      </c>
      <c r="G36" s="38"/>
      <c r="H36" s="26">
        <f t="shared" si="0"/>
        <v>0</v>
      </c>
      <c r="AN36" s="2"/>
      <c r="AO36" s="2"/>
      <c r="AP36" s="2"/>
      <c r="AQ36" s="2"/>
    </row>
    <row r="37" spans="2:43" ht="13.8" x14ac:dyDescent="0.3">
      <c r="B37" s="61">
        <v>23</v>
      </c>
      <c r="C37" s="68" t="s">
        <v>83</v>
      </c>
      <c r="D37" s="76" t="s">
        <v>39</v>
      </c>
      <c r="E37" s="72">
        <v>5</v>
      </c>
      <c r="F37" s="81" t="s">
        <v>56</v>
      </c>
      <c r="G37" s="38"/>
      <c r="H37" s="26">
        <f t="shared" si="0"/>
        <v>0</v>
      </c>
      <c r="AN37" s="2"/>
      <c r="AO37" s="2"/>
      <c r="AP37" s="2"/>
      <c r="AQ37" s="2"/>
    </row>
    <row r="38" spans="2:43" ht="13.8" x14ac:dyDescent="0.3">
      <c r="B38" s="61">
        <v>24</v>
      </c>
      <c r="C38" s="68" t="s">
        <v>84</v>
      </c>
      <c r="D38" s="76" t="s">
        <v>40</v>
      </c>
      <c r="E38" s="72">
        <v>2</v>
      </c>
      <c r="F38" s="81" t="s">
        <v>56</v>
      </c>
      <c r="G38" s="38"/>
      <c r="H38" s="26">
        <f t="shared" si="0"/>
        <v>0</v>
      </c>
      <c r="AN38" s="2"/>
      <c r="AO38" s="2"/>
      <c r="AP38" s="2"/>
      <c r="AQ38" s="2"/>
    </row>
    <row r="39" spans="2:43" ht="13.8" x14ac:dyDescent="0.3">
      <c r="B39" s="61">
        <v>25</v>
      </c>
      <c r="C39" s="68" t="s">
        <v>85</v>
      </c>
      <c r="D39" s="76" t="s">
        <v>41</v>
      </c>
      <c r="E39" s="72">
        <v>20</v>
      </c>
      <c r="F39" s="81" t="s">
        <v>57</v>
      </c>
      <c r="G39" s="38"/>
      <c r="H39" s="26">
        <f t="shared" si="0"/>
        <v>0</v>
      </c>
      <c r="AN39" s="2"/>
      <c r="AO39" s="2"/>
      <c r="AP39" s="2"/>
      <c r="AQ39" s="2"/>
    </row>
    <row r="40" spans="2:43" ht="27.6" x14ac:dyDescent="0.3">
      <c r="B40" s="61">
        <v>26</v>
      </c>
      <c r="C40" s="68" t="s">
        <v>86</v>
      </c>
      <c r="D40" s="78" t="s">
        <v>42</v>
      </c>
      <c r="E40" s="72">
        <v>35</v>
      </c>
      <c r="F40" s="81" t="s">
        <v>57</v>
      </c>
      <c r="G40" s="38"/>
      <c r="H40" s="26">
        <f t="shared" si="0"/>
        <v>0</v>
      </c>
      <c r="AN40" s="2"/>
      <c r="AO40" s="2"/>
      <c r="AP40" s="2"/>
      <c r="AQ40" s="2"/>
    </row>
    <row r="41" spans="2:43" ht="27.6" x14ac:dyDescent="0.3">
      <c r="B41" s="61">
        <v>27</v>
      </c>
      <c r="C41" s="68" t="s">
        <v>87</v>
      </c>
      <c r="D41" s="78" t="s">
        <v>42</v>
      </c>
      <c r="E41" s="72">
        <v>145</v>
      </c>
      <c r="F41" s="81" t="s">
        <v>57</v>
      </c>
      <c r="G41" s="38"/>
      <c r="H41" s="26">
        <f t="shared" si="0"/>
        <v>0</v>
      </c>
      <c r="AN41" s="2"/>
      <c r="AO41" s="2"/>
      <c r="AP41" s="2"/>
      <c r="AQ41" s="2"/>
    </row>
    <row r="42" spans="2:43" ht="41.4" x14ac:dyDescent="0.3">
      <c r="B42" s="61">
        <v>28</v>
      </c>
      <c r="C42" s="68" t="s">
        <v>88</v>
      </c>
      <c r="D42" s="78" t="s">
        <v>42</v>
      </c>
      <c r="E42" s="72">
        <v>60</v>
      </c>
      <c r="F42" s="81" t="s">
        <v>57</v>
      </c>
      <c r="G42" s="38"/>
      <c r="H42" s="26">
        <f t="shared" si="0"/>
        <v>0</v>
      </c>
      <c r="AN42" s="2"/>
      <c r="AO42" s="2"/>
      <c r="AP42" s="2"/>
      <c r="AQ42" s="2"/>
    </row>
    <row r="43" spans="2:43" ht="27.6" x14ac:dyDescent="0.3">
      <c r="B43" s="61">
        <v>29</v>
      </c>
      <c r="C43" s="68" t="s">
        <v>89</v>
      </c>
      <c r="D43" s="78" t="s">
        <v>42</v>
      </c>
      <c r="E43" s="72">
        <v>7065</v>
      </c>
      <c r="F43" s="81" t="s">
        <v>57</v>
      </c>
      <c r="G43" s="38"/>
      <c r="H43" s="26">
        <f t="shared" si="0"/>
        <v>0</v>
      </c>
      <c r="AN43" s="2"/>
      <c r="AO43" s="2"/>
      <c r="AP43" s="2"/>
      <c r="AQ43" s="2"/>
    </row>
    <row r="44" spans="2:43" ht="27.6" x14ac:dyDescent="0.3">
      <c r="B44" s="61">
        <v>30</v>
      </c>
      <c r="C44" s="68" t="s">
        <v>90</v>
      </c>
      <c r="D44" s="78" t="s">
        <v>42</v>
      </c>
      <c r="E44" s="72">
        <v>10</v>
      </c>
      <c r="F44" s="81" t="s">
        <v>57</v>
      </c>
      <c r="G44" s="38"/>
      <c r="H44" s="26">
        <f t="shared" si="0"/>
        <v>0</v>
      </c>
      <c r="AN44" s="2"/>
      <c r="AO44" s="2"/>
      <c r="AP44" s="2"/>
      <c r="AQ44" s="2"/>
    </row>
    <row r="45" spans="2:43" ht="27.6" x14ac:dyDescent="0.3">
      <c r="B45" s="61">
        <v>31</v>
      </c>
      <c r="C45" s="68" t="s">
        <v>91</v>
      </c>
      <c r="D45" s="78" t="s">
        <v>42</v>
      </c>
      <c r="E45" s="72">
        <v>740</v>
      </c>
      <c r="F45" s="81" t="s">
        <v>57</v>
      </c>
      <c r="G45" s="38"/>
      <c r="H45" s="26">
        <f t="shared" si="0"/>
        <v>0</v>
      </c>
      <c r="AN45" s="2"/>
      <c r="AO45" s="2"/>
      <c r="AP45" s="2"/>
      <c r="AQ45" s="2"/>
    </row>
    <row r="46" spans="2:43" ht="27.6" x14ac:dyDescent="0.3">
      <c r="B46" s="61">
        <v>32</v>
      </c>
      <c r="C46" s="68" t="s">
        <v>92</v>
      </c>
      <c r="D46" s="78" t="s">
        <v>42</v>
      </c>
      <c r="E46" s="72">
        <v>290</v>
      </c>
      <c r="F46" s="81" t="s">
        <v>57</v>
      </c>
      <c r="G46" s="38"/>
      <c r="H46" s="26">
        <f t="shared" si="0"/>
        <v>0</v>
      </c>
      <c r="AN46" s="2"/>
      <c r="AO46" s="2"/>
      <c r="AP46" s="2"/>
      <c r="AQ46" s="2"/>
    </row>
    <row r="47" spans="2:43" ht="41.4" x14ac:dyDescent="0.3">
      <c r="B47" s="61">
        <v>33</v>
      </c>
      <c r="C47" s="68" t="s">
        <v>93</v>
      </c>
      <c r="D47" s="78" t="s">
        <v>42</v>
      </c>
      <c r="E47" s="72">
        <v>135</v>
      </c>
      <c r="F47" s="81" t="s">
        <v>57</v>
      </c>
      <c r="G47" s="38"/>
      <c r="H47" s="26">
        <f t="shared" si="0"/>
        <v>0</v>
      </c>
      <c r="AN47" s="2"/>
      <c r="AO47" s="2"/>
      <c r="AP47" s="2"/>
      <c r="AQ47" s="2"/>
    </row>
    <row r="48" spans="2:43" ht="14.4" x14ac:dyDescent="0.3">
      <c r="B48" s="61">
        <v>34</v>
      </c>
      <c r="C48" s="68" t="s">
        <v>94</v>
      </c>
      <c r="D48" s="76" t="s">
        <v>59</v>
      </c>
      <c r="E48" s="72">
        <v>80</v>
      </c>
      <c r="F48" s="81" t="s">
        <v>57</v>
      </c>
      <c r="G48" s="38"/>
      <c r="H48" s="26">
        <f t="shared" si="0"/>
        <v>0</v>
      </c>
      <c r="AN48" s="2"/>
      <c r="AO48" s="2"/>
      <c r="AP48" s="2"/>
      <c r="AQ48" s="2"/>
    </row>
    <row r="49" spans="2:43" ht="13.8" x14ac:dyDescent="0.3">
      <c r="B49" s="61">
        <v>35</v>
      </c>
      <c r="C49" s="68" t="s">
        <v>95</v>
      </c>
      <c r="D49" s="76" t="s">
        <v>60</v>
      </c>
      <c r="E49" s="72">
        <v>20</v>
      </c>
      <c r="F49" s="81" t="s">
        <v>57</v>
      </c>
      <c r="G49" s="38"/>
      <c r="H49" s="26">
        <f t="shared" si="0"/>
        <v>0</v>
      </c>
      <c r="AN49" s="2"/>
      <c r="AO49" s="2"/>
      <c r="AP49" s="2"/>
      <c r="AQ49" s="2"/>
    </row>
    <row r="50" spans="2:43" ht="13.8" x14ac:dyDescent="0.3">
      <c r="B50" s="61">
        <v>36</v>
      </c>
      <c r="C50" s="68" t="s">
        <v>96</v>
      </c>
      <c r="D50" s="76" t="s">
        <v>43</v>
      </c>
      <c r="E50" s="72">
        <v>34</v>
      </c>
      <c r="F50" s="81" t="s">
        <v>58</v>
      </c>
      <c r="G50" s="38"/>
      <c r="H50" s="26">
        <f t="shared" si="0"/>
        <v>0</v>
      </c>
      <c r="AN50" s="2"/>
      <c r="AO50" s="2"/>
      <c r="AP50" s="2"/>
      <c r="AQ50" s="2"/>
    </row>
    <row r="51" spans="2:43" ht="13.8" x14ac:dyDescent="0.3">
      <c r="B51" s="61">
        <v>37</v>
      </c>
      <c r="C51" s="68" t="s">
        <v>97</v>
      </c>
      <c r="D51" s="76" t="s">
        <v>44</v>
      </c>
      <c r="E51" s="72">
        <v>1</v>
      </c>
      <c r="F51" s="81" t="s">
        <v>56</v>
      </c>
      <c r="G51" s="38"/>
      <c r="H51" s="26">
        <f t="shared" si="0"/>
        <v>0</v>
      </c>
      <c r="AN51" s="2"/>
      <c r="AO51" s="2"/>
      <c r="AP51" s="2"/>
      <c r="AQ51" s="2"/>
    </row>
    <row r="52" spans="2:43" ht="13.8" x14ac:dyDescent="0.3">
      <c r="B52" s="61">
        <v>38</v>
      </c>
      <c r="C52" s="68" t="s">
        <v>98</v>
      </c>
      <c r="D52" s="78" t="s">
        <v>44</v>
      </c>
      <c r="E52" s="72">
        <v>24</v>
      </c>
      <c r="F52" s="81" t="s">
        <v>56</v>
      </c>
      <c r="G52" s="38"/>
      <c r="H52" s="26">
        <f t="shared" si="0"/>
        <v>0</v>
      </c>
      <c r="AN52" s="2"/>
      <c r="AO52" s="2"/>
      <c r="AP52" s="2"/>
      <c r="AQ52" s="2"/>
    </row>
    <row r="53" spans="2:43" ht="13.8" x14ac:dyDescent="0.3">
      <c r="B53" s="61">
        <v>39</v>
      </c>
      <c r="C53" s="68" t="s">
        <v>99</v>
      </c>
      <c r="D53" s="78" t="s">
        <v>45</v>
      </c>
      <c r="E53" s="72">
        <v>25</v>
      </c>
      <c r="F53" s="81" t="s">
        <v>56</v>
      </c>
      <c r="G53" s="38"/>
      <c r="H53" s="26">
        <f t="shared" si="0"/>
        <v>0</v>
      </c>
      <c r="AN53" s="2"/>
      <c r="AO53" s="2"/>
      <c r="AP53" s="2"/>
      <c r="AQ53" s="2"/>
    </row>
    <row r="54" spans="2:43" ht="55.2" x14ac:dyDescent="0.3">
      <c r="B54" s="61">
        <v>40</v>
      </c>
      <c r="C54" s="68" t="s">
        <v>100</v>
      </c>
      <c r="D54" s="78" t="s">
        <v>46</v>
      </c>
      <c r="E54" s="72">
        <v>5</v>
      </c>
      <c r="F54" s="81" t="s">
        <v>56</v>
      </c>
      <c r="G54" s="38"/>
      <c r="H54" s="26">
        <f t="shared" si="0"/>
        <v>0</v>
      </c>
      <c r="AN54" s="2"/>
      <c r="AO54" s="2"/>
      <c r="AP54" s="2"/>
      <c r="AQ54" s="2"/>
    </row>
    <row r="55" spans="2:43" ht="27.6" x14ac:dyDescent="0.3">
      <c r="B55" s="61">
        <v>41</v>
      </c>
      <c r="C55" s="68" t="s">
        <v>101</v>
      </c>
      <c r="D55" s="78" t="s">
        <v>47</v>
      </c>
      <c r="E55" s="72">
        <v>615</v>
      </c>
      <c r="F55" s="81" t="s">
        <v>57</v>
      </c>
      <c r="G55" s="38"/>
      <c r="H55" s="26">
        <f t="shared" si="0"/>
        <v>0</v>
      </c>
      <c r="AN55" s="2"/>
      <c r="AO55" s="2"/>
      <c r="AP55" s="2"/>
      <c r="AQ55" s="2"/>
    </row>
    <row r="56" spans="2:43" ht="13.8" x14ac:dyDescent="0.3">
      <c r="B56" s="61">
        <v>42</v>
      </c>
      <c r="C56" s="68" t="s">
        <v>102</v>
      </c>
      <c r="D56" s="76" t="s">
        <v>48</v>
      </c>
      <c r="E56" s="72">
        <v>9990</v>
      </c>
      <c r="F56" s="81" t="s">
        <v>57</v>
      </c>
      <c r="G56" s="38"/>
      <c r="H56" s="26">
        <f t="shared" si="0"/>
        <v>0</v>
      </c>
      <c r="AN56" s="2"/>
      <c r="AO56" s="2"/>
      <c r="AP56" s="2"/>
      <c r="AQ56" s="2"/>
    </row>
    <row r="57" spans="2:43" ht="13.8" x14ac:dyDescent="0.3">
      <c r="B57" s="61">
        <v>43</v>
      </c>
      <c r="C57" s="68" t="s">
        <v>103</v>
      </c>
      <c r="D57" s="76" t="s">
        <v>49</v>
      </c>
      <c r="E57" s="72">
        <v>2</v>
      </c>
      <c r="F57" s="81" t="s">
        <v>56</v>
      </c>
      <c r="G57" s="38"/>
      <c r="H57" s="26">
        <f t="shared" si="0"/>
        <v>0</v>
      </c>
      <c r="AN57" s="2"/>
      <c r="AO57" s="2"/>
      <c r="AP57" s="2"/>
      <c r="AQ57" s="2"/>
    </row>
    <row r="58" spans="2:43" ht="27.6" x14ac:dyDescent="0.3">
      <c r="B58" s="61">
        <v>44</v>
      </c>
      <c r="C58" s="68" t="s">
        <v>104</v>
      </c>
      <c r="D58" s="76" t="s">
        <v>50</v>
      </c>
      <c r="E58" s="72">
        <v>8</v>
      </c>
      <c r="F58" s="81" t="s">
        <v>56</v>
      </c>
      <c r="G58" s="38"/>
      <c r="H58" s="26">
        <f t="shared" si="0"/>
        <v>0</v>
      </c>
      <c r="AN58" s="2"/>
      <c r="AO58" s="2"/>
      <c r="AP58" s="2"/>
      <c r="AQ58" s="2"/>
    </row>
    <row r="59" spans="2:43" ht="13.8" x14ac:dyDescent="0.3">
      <c r="B59" s="61">
        <v>45</v>
      </c>
      <c r="C59" s="68" t="s">
        <v>105</v>
      </c>
      <c r="D59" s="76" t="s">
        <v>51</v>
      </c>
      <c r="E59" s="72">
        <v>4</v>
      </c>
      <c r="F59" s="82" t="s">
        <v>56</v>
      </c>
      <c r="G59" s="38"/>
      <c r="H59" s="26">
        <f t="shared" si="0"/>
        <v>0</v>
      </c>
      <c r="AN59" s="2"/>
      <c r="AO59" s="2"/>
      <c r="AP59" s="2"/>
      <c r="AQ59" s="2"/>
    </row>
    <row r="60" spans="2:43" ht="13.8" x14ac:dyDescent="0.3">
      <c r="B60" s="61">
        <v>46</v>
      </c>
      <c r="C60" s="68" t="s">
        <v>106</v>
      </c>
      <c r="D60" s="76" t="s">
        <v>52</v>
      </c>
      <c r="E60" s="72">
        <v>1</v>
      </c>
      <c r="F60" s="82" t="s">
        <v>56</v>
      </c>
      <c r="G60" s="38"/>
      <c r="H60" s="26">
        <f t="shared" si="0"/>
        <v>0</v>
      </c>
      <c r="AN60" s="2"/>
      <c r="AO60" s="2"/>
      <c r="AP60" s="2"/>
      <c r="AQ60" s="2"/>
    </row>
    <row r="61" spans="2:43" ht="27.6" x14ac:dyDescent="0.3">
      <c r="B61" s="61">
        <v>47</v>
      </c>
      <c r="C61" s="68" t="s">
        <v>107</v>
      </c>
      <c r="D61" s="76" t="s">
        <v>53</v>
      </c>
      <c r="E61" s="72">
        <v>3</v>
      </c>
      <c r="F61" s="82" t="s">
        <v>56</v>
      </c>
      <c r="G61" s="38"/>
      <c r="H61" s="26">
        <f t="shared" si="0"/>
        <v>0</v>
      </c>
      <c r="AN61" s="2"/>
      <c r="AO61" s="2"/>
      <c r="AP61" s="2"/>
      <c r="AQ61" s="2"/>
    </row>
    <row r="62" spans="2:43" ht="13.8" x14ac:dyDescent="0.3">
      <c r="B62" s="61">
        <v>48</v>
      </c>
      <c r="C62" s="68" t="s">
        <v>108</v>
      </c>
      <c r="D62" s="76" t="s">
        <v>54</v>
      </c>
      <c r="E62" s="72">
        <v>1</v>
      </c>
      <c r="F62" s="82" t="s">
        <v>56</v>
      </c>
      <c r="G62" s="38"/>
      <c r="H62" s="26">
        <f t="shared" si="0"/>
        <v>0</v>
      </c>
      <c r="AN62" s="2"/>
      <c r="AO62" s="2"/>
      <c r="AP62" s="2"/>
      <c r="AQ62" s="2"/>
    </row>
    <row r="63" spans="2:43" ht="41.4" x14ac:dyDescent="0.3">
      <c r="B63" s="61">
        <v>49</v>
      </c>
      <c r="C63" s="68" t="s">
        <v>109</v>
      </c>
      <c r="D63" s="76" t="s">
        <v>55</v>
      </c>
      <c r="E63" s="72">
        <v>2</v>
      </c>
      <c r="F63" s="81" t="s">
        <v>56</v>
      </c>
      <c r="G63" s="38"/>
      <c r="H63" s="26">
        <f t="shared" si="0"/>
        <v>0</v>
      </c>
      <c r="AN63" s="2"/>
      <c r="AO63" s="2"/>
      <c r="AP63" s="2"/>
      <c r="AQ63" s="2"/>
    </row>
    <row r="64" spans="2:43" ht="27" customHeight="1" x14ac:dyDescent="0.3">
      <c r="B64" s="73"/>
      <c r="C64" s="73"/>
      <c r="D64" s="73"/>
      <c r="E64" s="73"/>
      <c r="F64" s="73"/>
      <c r="G64" s="74" t="s">
        <v>1</v>
      </c>
      <c r="H64" s="37">
        <f>SUM(H15:H63)</f>
        <v>0</v>
      </c>
      <c r="AN64" s="2"/>
      <c r="AO64" s="2"/>
      <c r="AP64" s="2"/>
      <c r="AQ64" s="2"/>
    </row>
    <row r="65" spans="2:43" ht="27" customHeight="1" x14ac:dyDescent="0.3">
      <c r="C65" s="73"/>
      <c r="D65" s="73"/>
      <c r="E65" s="73"/>
      <c r="F65" s="75">
        <v>0.15</v>
      </c>
      <c r="G65" s="74" t="s">
        <v>15</v>
      </c>
      <c r="H65" s="37">
        <f>H64*F65</f>
        <v>0</v>
      </c>
      <c r="AN65" s="2"/>
      <c r="AO65" s="2"/>
      <c r="AP65" s="2"/>
      <c r="AQ65" s="2"/>
    </row>
    <row r="66" spans="2:43" ht="27" customHeight="1" x14ac:dyDescent="0.3">
      <c r="B66" s="73"/>
      <c r="C66" s="73"/>
      <c r="D66" s="73"/>
      <c r="E66" s="73"/>
      <c r="F66" s="73"/>
      <c r="G66" s="74" t="s">
        <v>0</v>
      </c>
      <c r="H66" s="37">
        <f>SUM(H64:H65)</f>
        <v>0</v>
      </c>
      <c r="AN66" s="2"/>
      <c r="AO66" s="2"/>
      <c r="AP66" s="2"/>
      <c r="AQ66" s="2"/>
    </row>
    <row r="67" spans="2:43" ht="27" customHeight="1" x14ac:dyDescent="0.3">
      <c r="B67" s="70"/>
      <c r="C67" s="70"/>
      <c r="D67" s="70"/>
      <c r="E67" s="70"/>
      <c r="F67" s="70"/>
      <c r="G67" s="70"/>
      <c r="H67" s="71"/>
      <c r="AN67" s="2"/>
      <c r="AO67" s="2"/>
      <c r="AP67" s="2"/>
      <c r="AQ67" s="2"/>
    </row>
    <row r="69" spans="2:43" ht="45" customHeight="1" x14ac:dyDescent="0.3">
      <c r="B69" s="83" t="s">
        <v>14</v>
      </c>
      <c r="C69" s="83"/>
      <c r="D69" s="83"/>
      <c r="E69" s="83"/>
      <c r="F69" s="83"/>
      <c r="G69" s="83"/>
      <c r="H69" s="83"/>
    </row>
  </sheetData>
  <sheetProtection algorithmName="SHA-512" hashValue="i/DiN+OT9obYSUyaIxMyXiv4+mc41LlVIRTCeEDesZFots/2XICBBNYmroAAZSuFgol8PkWL2x4gmxph71UJnw==" saltValue="2CxqSa0v73LPpf4x1PsVCg==" spinCount="100000" sheet="1" objects="1" scenarios="1"/>
  <mergeCells count="3">
    <mergeCell ref="B69:H69"/>
    <mergeCell ref="E2:H2"/>
    <mergeCell ref="D9:G9"/>
  </mergeCells>
  <pageMargins left="0.7" right="0.7" top="0.75" bottom="0.75" header="0.3" footer="0.3"/>
  <pageSetup scale="84" firstPageNumber="2" fitToHeight="0" orientation="portrait" useFirstPageNumber="1" r:id="rId1"/>
  <headerFooter>
    <oddHeader>&amp;L&amp;8Project #:  
Project Name:  
&amp;C
_____________________________________________________________________________________________&amp;R&amp;"-,Bold"&amp;10Division 00 - Procurement &amp; Contracting Requirements</oddHeader>
    <oddFooter>&amp;LBID FORM AND SUPPLEMENTS&amp;CINITIALS: _________&amp;R 00 40 00 - &amp;P</oddFooter>
  </headerFooter>
  <rowBreaks count="2" manualBreakCount="2">
    <brk id="31" min="1" max="7" man="1"/>
    <brk id="52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Itemized Bid</vt:lpstr>
      <vt:lpstr>'Itemized Bid'!Print_Area</vt:lpstr>
      <vt:lpstr>'Itemized Bid'!Print_Titles</vt:lpstr>
    </vt:vector>
  </TitlesOfParts>
  <Company>City of Charlotte, NC USA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esanburg</dc:creator>
  <cp:lastModifiedBy>Larson, David</cp:lastModifiedBy>
  <cp:lastPrinted>2016-05-11T17:49:02Z</cp:lastPrinted>
  <dcterms:created xsi:type="dcterms:W3CDTF">2012-05-16T11:05:59Z</dcterms:created>
  <dcterms:modified xsi:type="dcterms:W3CDTF">2023-03-30T17:05:27Z</dcterms:modified>
</cp:coreProperties>
</file>